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1048520\Desktop\JSW Energy\Factbook JSW Energy\23-24\"/>
    </mc:Choice>
  </mc:AlternateContent>
  <bookViews>
    <workbookView xWindow="0" yWindow="0" windowWidth="23040" windowHeight="9072"/>
  </bookViews>
  <sheets>
    <sheet name="Index" sheetId="4" r:id="rId1"/>
    <sheet name="References" sheetId="8" r:id="rId2"/>
    <sheet name="Targets " sheetId="7" r:id="rId3"/>
    <sheet name="Focus Area " sheetId="6" r:id="rId4"/>
    <sheet name="GRI Mapping" sheetId="5" r:id="rId5"/>
    <sheet name="SDG Mapping" sheetId="9" r:id="rId6"/>
    <sheet name="TCFD" sheetId="10" r:id="rId7"/>
    <sheet name="Stakeholder Engagement" sheetId="11" r:id="rId8"/>
    <sheet name="Double Materiality" sheetId="12" r:id="rId9"/>
    <sheet name="International Certifications" sheetId="13" r:id="rId10"/>
    <sheet name="Value Creation Model" sheetId="14" r:id="rId11"/>
    <sheet name="Environment" sheetId="1" r:id="rId12"/>
    <sheet name="Environment Dashboard " sheetId="16" r:id="rId13"/>
    <sheet name="Social" sheetId="2" r:id="rId14"/>
    <sheet name="Social Dashboard " sheetId="19" r:id="rId15"/>
    <sheet name="Governance" sheetId="3" r:id="rId16"/>
    <sheet name="Social Dashboard" sheetId="17" state="hidden" r:id="rId17"/>
  </sheets>
  <externalReferences>
    <externalReference r:id="rId18"/>
    <externalReference r:id="rId19"/>
  </externalReferences>
  <definedNames>
    <definedName name="_Toc144212798" localSheetId="6">TCFD!$A$8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G20" i="2" l="1"/>
  <c r="F20" i="2" l="1"/>
  <c r="E20" i="2"/>
  <c r="D20" i="2"/>
</calcChain>
</file>

<file path=xl/sharedStrings.xml><?xml version="1.0" encoding="utf-8"?>
<sst xmlns="http://schemas.openxmlformats.org/spreadsheetml/2006/main" count="1125" uniqueCount="662">
  <si>
    <t>ENVIRONMENT - KEY PARAMETERS</t>
  </si>
  <si>
    <t>Index</t>
  </si>
  <si>
    <t>Website</t>
  </si>
  <si>
    <t>Unit</t>
  </si>
  <si>
    <t>FY 22</t>
  </si>
  <si>
    <t>FY 21</t>
  </si>
  <si>
    <t>FY 20</t>
  </si>
  <si>
    <t>FY 19</t>
  </si>
  <si>
    <t>FY 18</t>
  </si>
  <si>
    <t>Climate Change</t>
  </si>
  <si>
    <r>
      <t xml:space="preserve">     CO</t>
    </r>
    <r>
      <rPr>
        <vertAlign val="subscript"/>
        <sz val="8"/>
        <rFont val="Calibri"/>
        <family val="2"/>
        <scheme val="minor"/>
      </rPr>
      <t>2</t>
    </r>
    <r>
      <rPr>
        <sz val="8"/>
        <rFont val="Calibri"/>
        <family val="2"/>
        <scheme val="minor"/>
      </rPr>
      <t xml:space="preserve"> Emission Intensity</t>
    </r>
  </si>
  <si>
    <t>Energy</t>
  </si>
  <si>
    <t xml:space="preserve">     Energy Consumption (within the organization)</t>
  </si>
  <si>
    <t xml:space="preserve">     Energy Consumption (outside the organization)</t>
  </si>
  <si>
    <t xml:space="preserve">     Specific Energy Consumption</t>
  </si>
  <si>
    <t xml:space="preserve">     Energy Consumption of Subsidiaries</t>
  </si>
  <si>
    <t xml:space="preserve">          Specific Energy Consumption</t>
  </si>
  <si>
    <t xml:space="preserve">          Energy Consumption (within the organization)</t>
  </si>
  <si>
    <t>Resources</t>
  </si>
  <si>
    <t>Water Resources</t>
  </si>
  <si>
    <t xml:space="preserve">     Water Consumption of Subsidiaries</t>
  </si>
  <si>
    <t xml:space="preserve">          Specific Water Consumption</t>
  </si>
  <si>
    <t xml:space="preserve">          Total Water Consumption</t>
  </si>
  <si>
    <t xml:space="preserve">     Waste Recycled</t>
  </si>
  <si>
    <t>%</t>
  </si>
  <si>
    <t xml:space="preserve">    Waste Generation of Subsidiaries</t>
  </si>
  <si>
    <t xml:space="preserve">          Hazardous</t>
  </si>
  <si>
    <t xml:space="preserve">          Non-Hazardous</t>
  </si>
  <si>
    <t>Wastewater</t>
  </si>
  <si>
    <t xml:space="preserve">     Specific Dust Emission Intensity (PM)</t>
  </si>
  <si>
    <t xml:space="preserve">     Specific NOx Emission Intensity</t>
  </si>
  <si>
    <t xml:space="preserve">     Specific SOx Emission Intensity</t>
  </si>
  <si>
    <t>Biodiversity</t>
  </si>
  <si>
    <t>Nos</t>
  </si>
  <si>
    <t xml:space="preserve">     Saplings Planted</t>
  </si>
  <si>
    <t>SOCIAL - KEY PARAMETERS</t>
  </si>
  <si>
    <t>HR</t>
  </si>
  <si>
    <t>number</t>
  </si>
  <si>
    <t xml:space="preserve">          Management</t>
  </si>
  <si>
    <t xml:space="preserve">          Non-Management</t>
  </si>
  <si>
    <t xml:space="preserve">     Permanent Women Employees</t>
  </si>
  <si>
    <t xml:space="preserve">     Differently Abled Employees</t>
  </si>
  <si>
    <t xml:space="preserve">     Contractual Employees</t>
  </si>
  <si>
    <t xml:space="preserve">     Employees at Site (Age-wise Segmentation)</t>
  </si>
  <si>
    <t xml:space="preserve">          &lt; 30 years</t>
  </si>
  <si>
    <t xml:space="preserve">          30 - 50 years</t>
  </si>
  <si>
    <t xml:space="preserve">          &gt; 50 years</t>
  </si>
  <si>
    <t xml:space="preserve">     Workforce represented through employee association(s) under the 
     provision of collective bargaining</t>
  </si>
  <si>
    <t xml:space="preserve">     Eligible employees receiving regular performance and career 
     development reviews</t>
  </si>
  <si>
    <t xml:space="preserve">     Employee productivity</t>
  </si>
  <si>
    <t xml:space="preserve">     Employee turnover rate</t>
  </si>
  <si>
    <t>Training</t>
  </si>
  <si>
    <t>hours</t>
  </si>
  <si>
    <t xml:space="preserve">     Total hours of safety training conducted</t>
  </si>
  <si>
    <t xml:space="preserve">          Permanent employees</t>
  </si>
  <si>
    <t xml:space="preserve">          Contractual employees</t>
  </si>
  <si>
    <t xml:space="preserve">     Average training hours per employee per annum</t>
  </si>
  <si>
    <t xml:space="preserve">          Management employees</t>
  </si>
  <si>
    <t xml:space="preserve">          Non-Management employees</t>
  </si>
  <si>
    <t xml:space="preserve">          Permanent Female employees</t>
  </si>
  <si>
    <t>Safety</t>
  </si>
  <si>
    <t xml:space="preserve">     Lost Time Injury (LTI)</t>
  </si>
  <si>
    <t xml:space="preserve">     Lost Time Injury Frequency Rate (LTIFR)</t>
  </si>
  <si>
    <t>per million manhours</t>
  </si>
  <si>
    <t xml:space="preserve">          LTIFR for employees</t>
  </si>
  <si>
    <t xml:space="preserve">          LTIFR for contractors</t>
  </si>
  <si>
    <t>Supply Chain Engagement</t>
  </si>
  <si>
    <t xml:space="preserve">     MSME Vendors</t>
  </si>
  <si>
    <t>Social Contribution</t>
  </si>
  <si>
    <t xml:space="preserve">     CSR Spend</t>
  </si>
  <si>
    <t>INR crores</t>
  </si>
  <si>
    <t>Customer Satisfaction</t>
  </si>
  <si>
    <t xml:space="preserve">     Customer meets conducted</t>
  </si>
  <si>
    <t xml:space="preserve">     Customer satisfaction index</t>
  </si>
  <si>
    <t>scale from 1 - 5</t>
  </si>
  <si>
    <t>GOVERNANCE - KEY PARAMETERS</t>
  </si>
  <si>
    <t>Total Board size</t>
  </si>
  <si>
    <t xml:space="preserve">               Independent Directors</t>
  </si>
  <si>
    <t xml:space="preserve">               Executive Directors</t>
  </si>
  <si>
    <t xml:space="preserve">               Women Directors</t>
  </si>
  <si>
    <t>Board Attendance</t>
  </si>
  <si>
    <t>Independent Directors in Audit Committee</t>
  </si>
  <si>
    <t>Independent Directors in Nominations &amp; Remunerations Committee</t>
  </si>
  <si>
    <t>Total Members</t>
  </si>
  <si>
    <t xml:space="preserve">                Independent Directors</t>
  </si>
  <si>
    <t>Number of meetings</t>
  </si>
  <si>
    <t>Total Members (Directors)</t>
  </si>
  <si>
    <t>Corporate Social Responsibility spends</t>
  </si>
  <si>
    <t>Total CSR expenditure</t>
  </si>
  <si>
    <t>Rs crore</t>
  </si>
  <si>
    <t>Investor Grievance redressal</t>
  </si>
  <si>
    <t>Shareholder's complaints received</t>
  </si>
  <si>
    <t>Shareholder's complaints resolved</t>
  </si>
  <si>
    <t>Shareholder's compaint pending resolution</t>
  </si>
  <si>
    <t xml:space="preserve">Whistleblower </t>
  </si>
  <si>
    <t>Whistleblower complaints received</t>
  </si>
  <si>
    <t>Whistleblower complaints resolved</t>
  </si>
  <si>
    <t>Whistleblower complaint under investigation</t>
  </si>
  <si>
    <t>Prevention of Sexual Harrassment at work</t>
  </si>
  <si>
    <t>Complaints pertaining to sexual Harrassment received</t>
  </si>
  <si>
    <t>Complaints pertaining to sexual Harrassment resolved</t>
  </si>
  <si>
    <t>Complaints pertaining to sexual Harrassment under investigation</t>
  </si>
  <si>
    <t>FY 23</t>
  </si>
  <si>
    <t xml:space="preserve">     Total Employees</t>
  </si>
  <si>
    <t xml:space="preserve">     Employee learning hours</t>
  </si>
  <si>
    <t xml:space="preserve">          TRIFR for employees</t>
  </si>
  <si>
    <t xml:space="preserve">          TRIFR for contractors</t>
  </si>
  <si>
    <t xml:space="preserve">     Total Recordable Injury Frequency Rate (TRIFR)</t>
  </si>
  <si>
    <t>Board of Directors</t>
  </si>
  <si>
    <t xml:space="preserve">               Nominee Directors</t>
  </si>
  <si>
    <t>Business Responsibility / Sustainability Reporting Committee</t>
  </si>
  <si>
    <t>Corporate Social Responsibility Committee</t>
  </si>
  <si>
    <t xml:space="preserve">     Absolute Emissions (Scope 1 &amp; Scope 2)</t>
  </si>
  <si>
    <t xml:space="preserve">     Specific Material Consumption</t>
  </si>
  <si>
    <t xml:space="preserve">     Specific Freshwater Consumption</t>
  </si>
  <si>
    <t>Waste</t>
  </si>
  <si>
    <t>Air Emissions</t>
  </si>
  <si>
    <r>
      <t>tCO</t>
    </r>
    <r>
      <rPr>
        <vertAlign val="subscript"/>
        <sz val="8"/>
        <rFont val="Calibri"/>
        <family val="2"/>
        <scheme val="minor"/>
      </rPr>
      <t>2</t>
    </r>
    <r>
      <rPr>
        <sz val="8"/>
        <rFont val="Calibri"/>
        <family val="2"/>
        <scheme val="minor"/>
      </rPr>
      <t>/MWh</t>
    </r>
  </si>
  <si>
    <r>
      <t>Metric tCO</t>
    </r>
    <r>
      <rPr>
        <vertAlign val="subscript"/>
        <sz val="8"/>
        <rFont val="Calibri"/>
        <family val="2"/>
        <scheme val="minor"/>
      </rPr>
      <t>2</t>
    </r>
  </si>
  <si>
    <t xml:space="preserve">JSW Energy Ratnagiri </t>
  </si>
  <si>
    <t xml:space="preserve">JSW Eenrgy Barmer </t>
  </si>
  <si>
    <t xml:space="preserve">JSW Eenrgy Vijaynagar </t>
  </si>
  <si>
    <t xml:space="preserve">JSW Energy Hydro </t>
  </si>
  <si>
    <t xml:space="preserve">JSW Energy Solar ( Vijaynagar) </t>
  </si>
  <si>
    <t>GJ</t>
  </si>
  <si>
    <t>GJ/MWh</t>
  </si>
  <si>
    <t xml:space="preserve">Oil </t>
  </si>
  <si>
    <t xml:space="preserve">Lignite </t>
  </si>
  <si>
    <t xml:space="preserve">Coal </t>
  </si>
  <si>
    <t xml:space="preserve">Gas </t>
  </si>
  <si>
    <t>KL</t>
  </si>
  <si>
    <t xml:space="preserve">Tonnes </t>
  </si>
  <si>
    <t>km3N</t>
  </si>
  <si>
    <t>JSW Energy Nandyal</t>
  </si>
  <si>
    <t>JSW Energy Nandyal (Solar)</t>
  </si>
  <si>
    <t xml:space="preserve">JSW Energy Salboni (Solar) </t>
  </si>
  <si>
    <t xml:space="preserve">JSW Energy Solar -  Nandyal </t>
  </si>
  <si>
    <t xml:space="preserve">JSW Energy Solar - Salboni </t>
  </si>
  <si>
    <t>JSW Energy Solar - Vijaynagar</t>
  </si>
  <si>
    <t>KL/MWh</t>
  </si>
  <si>
    <t>XX</t>
  </si>
  <si>
    <t xml:space="preserve">*JSW Energy Solar ( Vijaynagar) </t>
  </si>
  <si>
    <t xml:space="preserve">Not evaluated as meter is not installed  </t>
  </si>
  <si>
    <t xml:space="preserve">Waste Ash utilisation </t>
  </si>
  <si>
    <t>MT</t>
  </si>
  <si>
    <t xml:space="preserve">Bio Medical Waste </t>
  </si>
  <si>
    <t xml:space="preserve">     Wastewater Recycled and Resused </t>
  </si>
  <si>
    <t xml:space="preserve">KL </t>
  </si>
  <si>
    <t>kg/MWH</t>
  </si>
  <si>
    <t xml:space="preserve">     Gender diversity </t>
  </si>
  <si>
    <t>MU/employee</t>
  </si>
  <si>
    <t xml:space="preserve">Non Executive , non independent Directors </t>
  </si>
  <si>
    <t>References</t>
  </si>
  <si>
    <t>Targets</t>
  </si>
  <si>
    <t>Focus Areas</t>
  </si>
  <si>
    <t>GRI Mapping</t>
  </si>
  <si>
    <t>SDG Mapping</t>
  </si>
  <si>
    <t>TCFD</t>
  </si>
  <si>
    <t>Stakeholder Engagement</t>
  </si>
  <si>
    <t>International Certifications</t>
  </si>
  <si>
    <t>Value Creation Model</t>
  </si>
  <si>
    <t>Environment</t>
  </si>
  <si>
    <t>Environment Dashboard</t>
  </si>
  <si>
    <t>Social</t>
  </si>
  <si>
    <t>Social Dashboard</t>
  </si>
  <si>
    <t>Governance</t>
  </si>
  <si>
    <t>FOCUS AREAS</t>
  </si>
  <si>
    <t>SL No</t>
  </si>
  <si>
    <t>Local Considerations</t>
  </si>
  <si>
    <t>Human Rights</t>
  </si>
  <si>
    <t>Cultural Heritage</t>
  </si>
  <si>
    <t>Employee Wellbeing</t>
  </si>
  <si>
    <t>Supply Chain Sustainability</t>
  </si>
  <si>
    <t>Social Sustainability</t>
  </si>
  <si>
    <t>REFERENCES</t>
  </si>
  <si>
    <t>Business Responsibility &amp; Sustainability Report (BRSR) / BRR</t>
  </si>
  <si>
    <t>Webpage Links</t>
  </si>
  <si>
    <t>Sustainability at JSW</t>
  </si>
  <si>
    <t>Team</t>
  </si>
  <si>
    <t>CSO Speaks</t>
  </si>
  <si>
    <t>Policies</t>
  </si>
  <si>
    <t>Sustainability Framework</t>
  </si>
  <si>
    <t>Health &amp; Safety</t>
  </si>
  <si>
    <t>ESG Profile</t>
  </si>
  <si>
    <t>JSW Energy Integrated Report</t>
  </si>
  <si>
    <r>
      <rPr>
        <b/>
        <sz val="10"/>
        <color theme="1"/>
        <rFont val="Calibri"/>
        <family val="2"/>
        <scheme val="minor"/>
      </rPr>
      <t>DISCLAIMER:</t>
    </r>
    <r>
      <rPr>
        <sz val="10"/>
        <color theme="1"/>
        <rFont val="Calibri"/>
        <family val="2"/>
        <scheme val="minor"/>
      </rPr>
      <t xml:space="preserve">
This sustainability data book has been prepared by JSW Energy Ltd. for informational purposes only and should be read in conjunction with JSW Energy’s Integrated Annual Reports and other sustainability related disclosures available at www.jswenergy.in
Certain statements in this data book may be forward looking statements, which involve a number of risks, and uncertainties that could cause actual results to differ materially from those in such forward looking statements, and JSW Energy cautions readers against reliance on any forward looking statements or guidance/targets. The company does not undertake to update any forward looking statements that may be made from time to time by or on behalf of the company.</t>
    </r>
  </si>
  <si>
    <t>Integrated Management System Policy for Quality, Environment, Occupational Health &amp; Safety and Energy</t>
  </si>
  <si>
    <t>Enhancing Equality, Diversity and Inclusivity</t>
  </si>
  <si>
    <t xml:space="preserve">International Certifications </t>
  </si>
  <si>
    <t xml:space="preserve">Waste </t>
  </si>
  <si>
    <t xml:space="preserve">Wastewater </t>
  </si>
  <si>
    <t xml:space="preserve">Air Emissions </t>
  </si>
  <si>
    <t xml:space="preserve">Indigenous People </t>
  </si>
  <si>
    <t xml:space="preserve">Business Ethics </t>
  </si>
  <si>
    <t xml:space="preserve">FY 19 </t>
  </si>
  <si>
    <t xml:space="preserve">FY 18 </t>
  </si>
  <si>
    <t>VALUE CREATION MODEL</t>
  </si>
  <si>
    <t>INTERNATIONAL CERTIFICATIONS</t>
  </si>
  <si>
    <t>GRI 2: General
Disclosures 2021</t>
  </si>
  <si>
    <t>SDG MAPPING</t>
  </si>
  <si>
    <t>SUSTAINABLE DEVELOPMENT GOAL</t>
  </si>
  <si>
    <t>LOCATION(s)</t>
  </si>
  <si>
    <t>PAGE NUMBER</t>
  </si>
  <si>
    <t>End poverty in all its forms everywhere.</t>
  </si>
  <si>
    <t>Communities</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</si>
  <si>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</si>
  <si>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</si>
  <si>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</si>
  <si>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</si>
  <si>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People, Communities</t>
  </si>
  <si>
    <t>Ensure availability and sustainable management of water and sanitation for all.</t>
  </si>
  <si>
    <t>Water Resources, Waste Water</t>
  </si>
  <si>
    <t>Ensure access to affordable, reliable, sustainable and modern energy for all.</t>
  </si>
  <si>
    <t>Promote sustained, inclusive and sustainable economic growth, full and productive employment and decent work for all.</t>
  </si>
  <si>
    <t>Strategic Growth, Diversification of Product Profile and Customer Base, People, Social Sustainability, Human Rights</t>
  </si>
  <si>
    <t>Build resilient infrastructure, promote inclusive and sustainable industrialisation, and foster innovation.</t>
  </si>
  <si>
    <t>Strategic Growth, Diversification of Product Profile and Customer Base, Setting Benchmarks in Sustainable Mining, Focus on Resource Optimisation</t>
  </si>
  <si>
    <t>Reduce income inequality within and among countries.</t>
  </si>
  <si>
    <t>Communities, Governance</t>
  </si>
  <si>
    <t>Make cities and human settlements inclusive, safe, resilient, and sustainable.</t>
  </si>
  <si>
    <t>Water Resources, Waste, Air Emissions</t>
  </si>
  <si>
    <t>Ensure sustainable consumption and production patterns.</t>
  </si>
  <si>
    <t>Energy, Resources, Water Resources, Waste, Waste Water, Air Emissions</t>
  </si>
  <si>
    <t>Take urgent action to combat climate change and its impacts by regulating emissions and promoting developments in renewable energy.</t>
  </si>
  <si>
    <t>Climate Change, Energy</t>
  </si>
  <si>
    <t>Conserve and sustainably use the oceans, seas and marine resources for sustainable development.</t>
  </si>
  <si>
    <t>Water, Waste Water, Biodiversity</t>
  </si>
  <si>
    <t>Protect, restore and promote sustainable use of terrestrial ecosystems, sustainably manage forests,combat desertification, and halt and reverse land degradation and halt biodiversity loss.</t>
  </si>
  <si>
    <t>ALIGNING WITH THE TCFD RECOMMENDATIONS</t>
  </si>
  <si>
    <t xml:space="preserve">The energy sector is not insulated from climate change impacts and particularly vulnerable to  risks due to its dependency on fossil fuels, energy-intensive production processes, and large carbon footprints. However, the sector becomes a solution to climate change mitigation and  provides with an opportunity for  transition to production of non-fossil based energy, i,e, energy from renewable sources, nuclear energy, hydrogen based energy, etc. As the world is transitioning towards net-zero, energy companies have a critical role to play in this transition by giving the world access to sufficient amount of renewable energy or non-fossil energy. </t>
  </si>
  <si>
    <t xml:space="preserve"> JSW Energy's board of directors demonstrates strong leadership in overseeing climate-related matters, ensuring that they are fully integrated into the company's overall business strategy. At the Board level, the Sustainability Committee and the Risk Management Committee review climate-related matters during biannual meetings and report to the Board of Directors. At the management level, the Executive Committee and corporate function teams oversee climate-related matters. We have a dedicated climate change policy with focus on preventing causes, mitigating impacts, and building resilience to climate change.</t>
  </si>
  <si>
    <t xml:space="preserve">By utilising scenario analysis, we gained insights into potential climate-related risks and opportunities. This assessment guides our climate strategy and business planning for the future. It has helped us embed sustainability at the heart of our business strategy. </t>
  </si>
  <si>
    <t>Physical and transition climate change scenarios</t>
  </si>
  <si>
    <t>Business-as-usual scenario</t>
  </si>
  <si>
    <t>IPCC scenarios (Physical Risks)</t>
  </si>
  <si>
    <t>RCP8.5 scenario</t>
  </si>
  <si>
    <t>WEO-2020 scenarios (Transition Risks)</t>
  </si>
  <si>
    <t>Stated policies scenario</t>
  </si>
  <si>
    <t>Incorporates existing and announced climate policies (till mid-2020) including Nationally Determined Contributions from governments across the world. The scenario provides a baseline against which additional actions are required to meet SDS climate goals.</t>
  </si>
  <si>
    <t>Optimistic scenario</t>
  </si>
  <si>
    <t>RCP4.5 scenario</t>
  </si>
  <si>
    <t>Intermediate emissions scenario with global mean temperature expected to rise by 1.8’C (1.1-2.6’C) by the end of the century. The scenario considers increased use of renewable energy and strong policy-driven mitigation.</t>
  </si>
  <si>
    <t>Sustainable Development scenario</t>
  </si>
  <si>
    <t>Provides an energy sector pathway which is consistent with meeting global Net Zero CO2 emissions from the energy system as a whole by around 2070, universal access to energy and reduced air pollution.</t>
  </si>
  <si>
    <t>Key Risks and Proposed Mitigation</t>
  </si>
  <si>
    <t>Resilience Measures Planned</t>
  </si>
  <si>
    <t>Climate-related opportunities identified</t>
  </si>
  <si>
    <t>Opportunity</t>
  </si>
  <si>
    <t>Opportunity Type</t>
  </si>
  <si>
    <t>Opportunity Description</t>
  </si>
  <si>
    <t>Shift in consumer preferences</t>
  </si>
  <si>
    <t>Energy Source</t>
  </si>
  <si>
    <t>JSW Energy intends to increase its renewable portfolio upto 68% by FY2025 reaching 10GW capacity and 84% by FY 2030 to have 20GW capacity. All capacity increase shall be in renewable space.</t>
  </si>
  <si>
    <t>Lower costs of Solar Power generation products</t>
  </si>
  <si>
    <t>Products and Services</t>
  </si>
  <si>
    <t>Use of new technologies</t>
  </si>
  <si>
    <t>Raising investments through green bonds)</t>
  </si>
  <si>
    <t>Market</t>
  </si>
  <si>
    <t>JSW Hydro Energy has established this Green Bond Framework (the “Framework”). The purpose of this Framework is to have a single robust methodology in place for all future Green Bonds, ensuring that for each instrument issued the principles of this Framework apply. Generally, the Framework is aligned with the ICMA Green Bond Principles (“GBP”, 2018)  which are a set of voluntary guidelines that recommend transparency and disclosure and promote integrity in the development of the sustainable finance market.</t>
  </si>
  <si>
    <t>Access to new assets (increased diversification of assets)</t>
  </si>
  <si>
    <t>Recycling</t>
  </si>
  <si>
    <t>Resource Efficiency</t>
  </si>
  <si>
    <t>100% fly ash recycling and water Recycling</t>
  </si>
  <si>
    <t>Risk management</t>
  </si>
  <si>
    <t>Our risk management framework, based on the COSO framework, allows us to identify and assess risks, develop response strategies, and monitor our operations effectively. The framework considers objectives related to operations, reporting, and compliance. Through our Climate Change Risk Assessment Framework, we assess risks and opportunities at both the asset/plant level and corporate level. Mitigation plans and progress towards low-carbon and sustainable development targets are presented to the Executive Committee and board for review and approval. Our 2030 low-carbon and sustainable development plan is a result of our comprehensive risk management process.</t>
  </si>
  <si>
    <t>Metrics and targets</t>
  </si>
  <si>
    <t>Metrics and targets play a pivotal role in guiding and evaluating a company's sustainability and climate-related efforts. We have used the following metrics to cater to the high impact climate risks.</t>
  </si>
  <si>
    <t>Air Emissions (%)</t>
  </si>
  <si>
    <t>RE Percentage (%)</t>
  </si>
  <si>
    <t>Waste Ash Utilisation (%)</t>
  </si>
  <si>
    <t>Extremely high emissions scenario with global mean temperature expected to rise by 3.7.C (2.6-4.9.C) by the end of the century. The scenario assumes a high dependence on fossil fuels and no policy-driven mitigation.</t>
  </si>
  <si>
    <t>Type of Risk</t>
  </si>
  <si>
    <t>GHG Emissions Intensity (tCO2e/MWh)</t>
  </si>
  <si>
    <t>Specific Water Consumption (m3 / MWh)</t>
  </si>
  <si>
    <t>TASKFORCE ON CLIMATE-RELATED FINANCIAL DISCLOSURES (TCFD)</t>
  </si>
  <si>
    <t>Policy:   
Emerging climate change regulations and the country's commitments</t>
  </si>
  <si>
    <t>We are in the process of substituting the coal-based boilers at one of our locations with the waste gases from our Group company, JSW Steel. This avoids the need for fossil fuel thereby reducing the policy and market risks.                                            
We have set an ICP to make sure we allocate the right budget for reducing our GHG emissions.</t>
  </si>
  <si>
    <t>We have contracted for India’s largest commercial scale, 3,800 TPA capacity, green hydrogen project for green steel production which is expected to be commissioned within 18-24 months.
We keep ourselves upgraded with new energy efficient technologies. We are also targeting to expand in Energy Storage space and targeting to achieve 40 GWh / 5 GW of Energy Storage by 2030.</t>
  </si>
  <si>
    <t>We are committed to become carbon neutral by 2050. 
We have also devised a systematic plan to diversify ourselves in RE portfolio.</t>
  </si>
  <si>
    <t xml:space="preserve">Associate Material </t>
  </si>
  <si>
    <t>Diversification in RE helps us to reduce dependency on raw materials. 
All our plants are zero liquid discharge plants, aiming to reduce the freshwater consumption. 
We are also evaluating the modalities to improve the water conservation and build an additional storage facility to avoid any effect on the operations due to water scarcity. 
The results of the initial study will be used to further deep dive into the risks at the asset/operation level with an objective to validate the existing design, maintenance programs, and other engineering controls and identify potential controls that may be required to mitigate the impacts.</t>
  </si>
  <si>
    <t xml:space="preserve">In the last 8-9 years the cost of solar panels has reduced by 75%-80% and the technology has improved by leaps &amp; bounds. 
The combined effect has brought the cost per unit down and very comparable or even lesser than the conventional thermal power costs. These reduced costs serve as an opportunity for JSW Energy to foray into the renewable space at a quick pace. </t>
  </si>
  <si>
    <t xml:space="preserve">Replacement of coal-based boilers with waste gas-based boiler. Reduction in the consumption of fossil fuel there by reducing the emission of CO2. 
Avoiding the usage of coal there by avoiding the cost of raw material. Increased use of waste gases from steel plants to reduce dependency of thermal power plants on fossil fuel. 
JSW Energy is also working towards ultra-low carbon technologies like green hydrogen, battery storage and pumped hydro storage that can have a positive impact in promoting the decarbonisation of other industries.
</t>
  </si>
  <si>
    <t>Majority of the Capex in FY22 and FY23 has been used for the procurement and construction of the Renewable Energy projects i.e Solar - 225 MW (completed) , Hydro - 240 MW (completion by end of CY2024), Wind - 1260 MW ( about 78 MW commissioned and the rest is under construction - expected completion by end of CY24). 
Whilst the RE l result in clean power without any emissions/pollution, it also contributes to social improvements through creating local opportunities to improve  livelihoods.</t>
  </si>
  <si>
    <t>The trends of the above are presented in our Integrated Report.Regularly monitoring these metrics is essential for evaluating our company's performance in addressing climate change. In line with this objective, we are dedicated to enhancing the transparency of our climate-related data and improving our overall climate performance. We are actively implementing innovative and sustainable practices throughout our operations to reduce our carbon footprint, minimise energy and water consumption, optimise resource usage, and promote circularity. Through these efforts, we are fulfilling our role as responsible environmental stewards.</t>
  </si>
  <si>
    <t>ENVIRONMENT DASHBOARD</t>
  </si>
  <si>
    <t xml:space="preserve">** Data reported from 2019 to 2020 is only for Thermal units </t>
  </si>
  <si>
    <t>NA</t>
  </si>
  <si>
    <t>-</t>
  </si>
  <si>
    <t>STAKEHOLDER ENGAGEMENT</t>
  </si>
  <si>
    <t>It is imperative for us to have a meaningful dialogue with our stakeholders to understand their needs. The insight we gain from regular engagement with them helps us gauge the issues that will shape the business environment, manage our risks better and take informed decisions that address stakeholder concerns. This way, we create a winning proposition for all and strengthen trust in us as a conscientious corporate organisation.</t>
  </si>
  <si>
    <t>STAKEHOLDER GROUP</t>
  </si>
  <si>
    <t>ENGAGEMENT FORUMS</t>
  </si>
  <si>
    <t>KEY OUTCOMES</t>
  </si>
  <si>
    <t>EMPHASIS AREA</t>
  </si>
  <si>
    <t>CUSTOMERS</t>
  </si>
  <si>
    <r>
      <rPr>
        <sz val="10"/>
        <color theme="1"/>
        <rFont val="Calibri"/>
        <family val="2"/>
      </rPr>
      <t xml:space="preserve">• </t>
    </r>
    <r>
      <rPr>
        <sz val="10"/>
        <color theme="1"/>
        <rFont val="Calibri"/>
        <family val="2"/>
        <scheme val="minor"/>
      </rPr>
      <t>Customer meets 
• Official communication channels: advertisements, publications, website and social media 
• Conferences and events 
• Customer feedback and satisfaction survey 
• Customer visits, phone calls, emails and meetings 
• JSW Shoppe</t>
    </r>
  </si>
  <si>
    <t>• Timely delivery 
• Wide range of high-quality products that meet customer requirements 
• Competitive pricing 
• Easy availability through large distribution network 
• Post-sales support − Digital CRM to ensure quickly accessible customer support</t>
  </si>
  <si>
    <t>• Value-added products
• Offerings based on solutions
• Sustainable and low-carbon steel 
• Human rights and safety
• Warranties and quality assurances</t>
  </si>
  <si>
    <t>EMPLOYEES</t>
  </si>
  <si>
    <t>• JSW World – Intranet portal, Newsletters
• Employee satisfaction surveys – JSW Voice Pulse Survey
• Emails and meetings
• Training programmes like Springboard
• Employee engagement initiatives like WeCare and Samvedna
• Performance appraisal
• Grievance redressal mechanisms
• Notice boards</t>
  </si>
  <si>
    <t xml:space="preserve">• Satisfaction and motivation 
• Fair wages and rewards 
• Improved work-life balance 
• Regular training and skill development 
• Career growth 
• Safe and secure work environment
</t>
  </si>
  <si>
    <t>• Health and safety
• Wellbeing and benefits
• Best-in-class labour practices 
• Employee engagement 
• Learning and development</t>
  </si>
  <si>
    <t>COMMUNITY &amp; CIVIL SOCIETY</t>
  </si>
  <si>
    <r>
      <rPr>
        <sz val="10"/>
        <color theme="1"/>
        <rFont val="Calibri"/>
        <family val="2"/>
      </rPr>
      <t xml:space="preserve">• </t>
    </r>
    <r>
      <rPr>
        <sz val="10"/>
        <color theme="1"/>
        <rFont val="Calibri"/>
        <family val="2"/>
        <scheme val="minor"/>
      </rPr>
      <t>Need assessment
• Meetings and briefings
• Partnerships in community development projects 
• Training and workshops 
• Impact assessment surveys 
• Official communication channels: Advertisements, publications, websites and social media 
• Complaints and grievance mechanism</t>
    </r>
  </si>
  <si>
    <r>
      <rPr>
        <sz val="10"/>
        <color theme="1"/>
        <rFont val="Calibri"/>
        <family val="2"/>
      </rPr>
      <t>•</t>
    </r>
    <r>
      <rPr>
        <sz val="10"/>
        <color theme="1"/>
        <rFont val="Calibri"/>
        <family val="2"/>
        <scheme val="minor"/>
      </rPr>
      <t xml:space="preserve"> Local employment and procurement
• Infrastructure development 
• Funding for community development
• Training and livelihood programmes 
• Contribution to local economy</t>
    </r>
  </si>
  <si>
    <t>• Health and safety 
• Local development with livelihood opportunities, skill development and education 
• Lower pollution and healthy living environment</t>
  </si>
  <si>
    <t>GOVERNMENT &amp; REGULATORY BODIES</t>
  </si>
  <si>
    <r>
      <rPr>
        <sz val="10"/>
        <color theme="1"/>
        <rFont val="Calibri"/>
        <family val="2"/>
      </rPr>
      <t xml:space="preserve">• </t>
    </r>
    <r>
      <rPr>
        <sz val="10"/>
        <color theme="1"/>
        <rFont val="Calibri"/>
        <family val="2"/>
        <scheme val="minor"/>
      </rPr>
      <t>Official communication channels: Advertisements, publications, websites and social media
• Phone calls, emails and meetings
• Regulatory audits/inspections</t>
    </r>
  </si>
  <si>
    <r>
      <rPr>
        <sz val="10"/>
        <color theme="1"/>
        <rFont val="Calibri"/>
        <family val="2"/>
      </rPr>
      <t xml:space="preserve">• </t>
    </r>
    <r>
      <rPr>
        <sz val="10"/>
        <color theme="1"/>
        <rFont val="Calibri"/>
        <family val="2"/>
        <scheme val="minor"/>
      </rPr>
      <t>Aligning with the government to support economic development
• Continued contribution to the exchequer</t>
    </r>
  </si>
  <si>
    <t>• Contribution towards India’s infrastructure vision and Nationally Determined Contributions (NDCs)
• Contribution to the exchequer 
• Import substitution 
• Contribution to ‘Make In India’</t>
  </si>
  <si>
    <t>INSTITUTIONS &amp; INDUSTRY BODIES</t>
  </si>
  <si>
    <t>• Exchange of knowledge
• Collaboration in R&amp;D 
• Industry exposure for students</t>
  </si>
  <si>
    <t>• Championing sustainability as a standard practice 
• Setting the tone for the development of the industry and economy</t>
  </si>
  <si>
    <t>INVESTORS</t>
  </si>
  <si>
    <t>• Sustainable growth and returns
• High standards of corporate governance and risk management
• Compliance with global ESG norms and setting benchmarks in key areas</t>
  </si>
  <si>
    <t>• Robust financial and non-financial performance across parameters 
• Consistent returns 
• Sustainability-linked bonds</t>
  </si>
  <si>
    <t>SUPPLIERS</t>
  </si>
  <si>
    <t>• Vendor assessment and review
• Training workshops and seminars
• Supplier audits
• Official communication channels: Advertisements, publications, website and social media</t>
  </si>
  <si>
    <t>• Timely payment
• Continuity of orders
• Capacity building
• Transparency</t>
  </si>
  <si>
    <t>• Sustainable supply chain practices 
• Local procurement 
• Human rights, health and safety</t>
  </si>
  <si>
    <t xml:space="preserve">Total Employees </t>
  </si>
  <si>
    <t>FY 24</t>
  </si>
  <si>
    <t>9,44,24,719.73</t>
  </si>
  <si>
    <t>9,20,37,470.31</t>
  </si>
  <si>
    <t xml:space="preserve">* JSW Energy Solar Vijaynagar is commsioned in April 2022 </t>
  </si>
  <si>
    <t xml:space="preserve">* Waste water - Hydro data not available </t>
  </si>
  <si>
    <t xml:space="preserve">* biomedical waste - Ratnagiri data not available </t>
  </si>
  <si>
    <t xml:space="preserve">   Cyber Security </t>
  </si>
  <si>
    <t xml:space="preserve">      Biodiversity </t>
  </si>
  <si>
    <t xml:space="preserve">      Human Rights </t>
  </si>
  <si>
    <t xml:space="preserve">      Business Conduct </t>
  </si>
  <si>
    <t xml:space="preserve">      Health &amp; Safety </t>
  </si>
  <si>
    <t xml:space="preserve">      Climate Change </t>
  </si>
  <si>
    <t xml:space="preserve">      Energy </t>
  </si>
  <si>
    <t xml:space="preserve">      Raw Material Conservation</t>
  </si>
  <si>
    <t xml:space="preserve">      Water Resource Management</t>
  </si>
  <si>
    <t xml:space="preserve">   Waste Water </t>
  </si>
  <si>
    <t xml:space="preserve">      Waste Management</t>
  </si>
  <si>
    <t xml:space="preserve">      Air Emission Management </t>
  </si>
  <si>
    <t xml:space="preserve">      Local Consideration</t>
  </si>
  <si>
    <t xml:space="preserve">   Social Development &amp; Community Involvement </t>
  </si>
  <si>
    <t xml:space="preserve">      Indigenous People &amp; Resettelement </t>
  </si>
  <si>
    <t xml:space="preserve">         Cultural Heritage </t>
  </si>
  <si>
    <t xml:space="preserve">         Labour Practices &amp; Employment Rights </t>
  </si>
  <si>
    <t xml:space="preserve">         Making Our World A Better Place</t>
  </si>
  <si>
    <t xml:space="preserve">GRI CONTENT INDEX </t>
  </si>
  <si>
    <r>
      <rPr>
        <b/>
        <sz val="10"/>
        <color rgb="FF4A4A49"/>
        <rFont val="Calibri"/>
        <family val="2"/>
        <scheme val="minor"/>
      </rPr>
      <t>GRI STANDARD/ OTHER SOURCE</t>
    </r>
  </si>
  <si>
    <r>
      <rPr>
        <b/>
        <sz val="10"/>
        <color rgb="FF4A4A49"/>
        <rFont val="Calibri"/>
        <family val="2"/>
        <scheme val="minor"/>
      </rPr>
      <t>DISCLOSURE</t>
    </r>
  </si>
  <si>
    <r>
      <rPr>
        <b/>
        <sz val="10"/>
        <color rgb="FF4A4A49"/>
        <rFont val="Calibri"/>
        <family val="2"/>
        <scheme val="minor"/>
      </rPr>
      <t>LOCATION</t>
    </r>
  </si>
  <si>
    <r>
      <rPr>
        <b/>
        <sz val="10"/>
        <color rgb="FF213A8F"/>
        <rFont val="Calibri"/>
        <family val="2"/>
        <scheme val="minor"/>
      </rPr>
      <t>GENERAL DISCLOSURES</t>
    </r>
  </si>
  <si>
    <r>
      <rPr>
        <sz val="10"/>
        <color rgb="FF4A4A49"/>
        <rFont val="Calibri"/>
        <family val="2"/>
        <scheme val="minor"/>
      </rPr>
      <t>2-1 Organizational details</t>
    </r>
  </si>
  <si>
    <r>
      <rPr>
        <sz val="10"/>
        <color rgb="FF4A4A49"/>
        <rFont val="Calibri"/>
        <family val="2"/>
        <scheme val="minor"/>
      </rPr>
      <t>JSW Energy Limited</t>
    </r>
  </si>
  <si>
    <r>
      <rPr>
        <sz val="10"/>
        <color rgb="FF4A4A49"/>
        <rFont val="Calibri"/>
        <family val="2"/>
        <scheme val="minor"/>
      </rPr>
      <t>2-2 Entities included in the organization’s sustainability reporting</t>
    </r>
  </si>
  <si>
    <r>
      <rPr>
        <sz val="10"/>
        <color rgb="FF4A4A49"/>
        <rFont val="Calibri"/>
        <family val="2"/>
        <scheme val="minor"/>
      </rPr>
      <t>About This Report Pg. 12</t>
    </r>
  </si>
  <si>
    <r>
      <rPr>
        <sz val="10"/>
        <color rgb="FF4A4A49"/>
        <rFont val="Calibri"/>
        <family val="2"/>
        <scheme val="minor"/>
      </rPr>
      <t>2-3 Reporting period, frequency and contact point</t>
    </r>
  </si>
  <si>
    <r>
      <rPr>
        <sz val="10"/>
        <color rgb="FF4A4A49"/>
        <rFont val="Calibri"/>
        <family val="2"/>
        <scheme val="minor"/>
      </rPr>
      <t>2-4 Restatements of information</t>
    </r>
  </si>
  <si>
    <r>
      <rPr>
        <sz val="10"/>
        <color rgb="FF4A4A49"/>
        <rFont val="Calibri"/>
        <family val="2"/>
        <scheme val="minor"/>
      </rPr>
      <t>2-5 External assurance</t>
    </r>
  </si>
  <si>
    <r>
      <rPr>
        <sz val="10"/>
        <color rgb="FF4A4A49"/>
        <rFont val="Calibri"/>
        <family val="2"/>
        <scheme val="minor"/>
      </rPr>
      <t>2-6 Activities, value chain and other business relationships</t>
    </r>
  </si>
  <si>
    <r>
      <rPr>
        <sz val="10"/>
        <color rgb="FF4A4A49"/>
        <rFont val="Calibri"/>
        <family val="2"/>
        <scheme val="minor"/>
      </rPr>
      <t>2-7 Employees</t>
    </r>
  </si>
  <si>
    <r>
      <rPr>
        <sz val="10"/>
        <color rgb="FF4A4A49"/>
        <rFont val="Calibri"/>
        <family val="2"/>
        <scheme val="minor"/>
      </rPr>
      <t>2-8 Workers who are not employees</t>
    </r>
  </si>
  <si>
    <r>
      <rPr>
        <sz val="10"/>
        <color rgb="FF4A4A49"/>
        <rFont val="Calibri"/>
        <family val="2"/>
        <scheme val="minor"/>
      </rPr>
      <t>2-9 Governance structure and composition</t>
    </r>
  </si>
  <si>
    <r>
      <rPr>
        <sz val="10"/>
        <color rgb="FF4A4A49"/>
        <rFont val="Calibri"/>
        <family val="2"/>
        <scheme val="minor"/>
      </rPr>
      <t>2-10 Nomination and selection of the highest governance body</t>
    </r>
  </si>
  <si>
    <r>
      <rPr>
        <sz val="10"/>
        <color rgb="FF4A4A49"/>
        <rFont val="Calibri"/>
        <family val="2"/>
        <scheme val="minor"/>
      </rPr>
      <t>2-11 Chair of the highest governance body</t>
    </r>
  </si>
  <si>
    <r>
      <rPr>
        <sz val="10"/>
        <color rgb="FF4A4A49"/>
        <rFont val="Calibri"/>
        <family val="2"/>
        <scheme val="minor"/>
      </rPr>
      <t>2-12 Role of the highest governance body in overseeing the management of impacts</t>
    </r>
  </si>
  <si>
    <r>
      <rPr>
        <sz val="10"/>
        <color rgb="FF4A4A49"/>
        <rFont val="Calibri"/>
        <family val="2"/>
        <scheme val="minor"/>
      </rPr>
      <t>2-13 Delegation of responsibility for managing impacts</t>
    </r>
  </si>
  <si>
    <r>
      <rPr>
        <sz val="10"/>
        <color rgb="FF4A4A49"/>
        <rFont val="Calibri"/>
        <family val="2"/>
        <scheme val="minor"/>
      </rPr>
      <t>2-14 Role of the highest governance body in sustainability reporting</t>
    </r>
  </si>
  <si>
    <r>
      <rPr>
        <sz val="10"/>
        <color rgb="FF4A4A49"/>
        <rFont val="Calibri"/>
        <family val="2"/>
        <scheme val="minor"/>
      </rPr>
      <t>2-15 Conflicts of interest</t>
    </r>
  </si>
  <si>
    <r>
      <rPr>
        <sz val="10"/>
        <color rgb="FF4A4A49"/>
        <rFont val="Calibri"/>
        <family val="2"/>
        <scheme val="minor"/>
      </rPr>
      <t>2-16 Communication of critical concerns</t>
    </r>
  </si>
  <si>
    <r>
      <rPr>
        <sz val="10"/>
        <color rgb="FF4A4A49"/>
        <rFont val="Calibri"/>
        <family val="2"/>
        <scheme val="minor"/>
      </rPr>
      <t>2-17 Collective knowledge of the highest governance body</t>
    </r>
  </si>
  <si>
    <r>
      <rPr>
        <sz val="10"/>
        <color rgb="FF4A4A49"/>
        <rFont val="Calibri"/>
        <family val="2"/>
        <scheme val="minor"/>
      </rPr>
      <t>2-18 Evaluation of the performance of the highest governance body</t>
    </r>
  </si>
  <si>
    <r>
      <rPr>
        <sz val="10"/>
        <color rgb="FF4A4A49"/>
        <rFont val="Calibri"/>
        <family val="2"/>
        <scheme val="minor"/>
      </rPr>
      <t>2-19 Remuneration policies</t>
    </r>
  </si>
  <si>
    <r>
      <rPr>
        <sz val="10"/>
        <color rgb="FF4A4A49"/>
        <rFont val="Calibri"/>
        <family val="2"/>
        <scheme val="minor"/>
      </rPr>
      <t>2-20 Process to determine remuneration</t>
    </r>
  </si>
  <si>
    <r>
      <rPr>
        <sz val="10"/>
        <color rgb="FF4A4A49"/>
        <rFont val="Calibri"/>
        <family val="2"/>
        <scheme val="minor"/>
      </rPr>
      <t>2-21 Annual total compensation ratio</t>
    </r>
  </si>
  <si>
    <r>
      <rPr>
        <sz val="10"/>
        <color rgb="FF4A4A49"/>
        <rFont val="Calibri"/>
        <family val="2"/>
        <scheme val="minor"/>
      </rPr>
      <t>2-22 Statement on sustainable development strategy</t>
    </r>
  </si>
  <si>
    <r>
      <rPr>
        <sz val="10"/>
        <color rgb="FF4A4A49"/>
        <rFont val="Calibri"/>
        <family val="2"/>
        <scheme val="minor"/>
      </rPr>
      <t>Message from the Chairman and Managing Director Pg. 32</t>
    </r>
  </si>
  <si>
    <r>
      <rPr>
        <sz val="10"/>
        <color rgb="FF4A4A49"/>
        <rFont val="Calibri"/>
        <family val="2"/>
        <scheme val="minor"/>
      </rPr>
      <t>2-23 Policy commitments</t>
    </r>
  </si>
  <si>
    <r>
      <rPr>
        <sz val="10"/>
        <color rgb="FF4A4A49"/>
        <rFont val="Calibri"/>
        <family val="2"/>
        <scheme val="minor"/>
      </rPr>
      <t>2-24 Embedding policy commitments</t>
    </r>
  </si>
  <si>
    <r>
      <rPr>
        <sz val="10"/>
        <color rgb="FF4A4A49"/>
        <rFont val="Calibri"/>
        <family val="2"/>
        <scheme val="minor"/>
      </rPr>
      <t>2-25 Processes to remediate negative impacts</t>
    </r>
  </si>
  <si>
    <r>
      <rPr>
        <sz val="10"/>
        <color rgb="FF4A4A49"/>
        <rFont val="Calibri"/>
        <family val="2"/>
        <scheme val="minor"/>
      </rPr>
      <t>2-26 Mechanisms for seeking advice and raising concerns</t>
    </r>
  </si>
  <si>
    <r>
      <rPr>
        <sz val="10"/>
        <color rgb="FF4A4A49"/>
        <rFont val="Calibri"/>
        <family val="2"/>
        <scheme val="minor"/>
      </rPr>
      <t>2-27 Compliance with laws and regulations</t>
    </r>
  </si>
  <si>
    <r>
      <rPr>
        <sz val="10"/>
        <color rgb="FF4A4A49"/>
        <rFont val="Calibri"/>
        <family val="2"/>
        <scheme val="minor"/>
      </rPr>
      <t>2-28 Membership associations</t>
    </r>
  </si>
  <si>
    <r>
      <rPr>
        <sz val="10"/>
        <color rgb="FF4A4A49"/>
        <rFont val="Calibri"/>
        <family val="2"/>
        <scheme val="minor"/>
      </rPr>
      <t>2-29 Approach to stakeholder engagement</t>
    </r>
  </si>
  <si>
    <r>
      <rPr>
        <sz val="10"/>
        <color rgb="FF4A4A49"/>
        <rFont val="Calibri"/>
        <family val="2"/>
        <scheme val="minor"/>
      </rPr>
      <t>2-30 Collective bargaining agreements</t>
    </r>
  </si>
  <si>
    <r>
      <rPr>
        <b/>
        <sz val="10"/>
        <color rgb="FF213A8F"/>
        <rFont val="Calibri"/>
        <family val="2"/>
        <scheme val="minor"/>
      </rPr>
      <t>MATERIAL TOPICS</t>
    </r>
  </si>
  <si>
    <r>
      <rPr>
        <b/>
        <sz val="10"/>
        <color rgb="FF009FE3"/>
        <rFont val="Calibri"/>
        <family val="2"/>
        <scheme val="minor"/>
      </rPr>
      <t>GRI 3: Material
Topics 2021</t>
    </r>
  </si>
  <si>
    <r>
      <rPr>
        <sz val="10"/>
        <color rgb="FF4A4A49"/>
        <rFont val="Calibri"/>
        <family val="2"/>
        <scheme val="minor"/>
      </rPr>
      <t>3-1 Process to determine material topics</t>
    </r>
  </si>
  <si>
    <r>
      <t>JSW Energy Limited has reported in accordance with the GRI Standards for the period April 1, 2022 to March 31</t>
    </r>
    <r>
      <rPr>
        <b/>
        <vertAlign val="superscript"/>
        <sz val="10"/>
        <color rgb="FF4A4A49"/>
        <rFont val="Calibri"/>
        <family val="2"/>
        <scheme val="minor"/>
      </rPr>
      <t>st</t>
    </r>
    <r>
      <rPr>
        <b/>
        <sz val="10"/>
        <color rgb="FF4A4A49"/>
        <rFont val="Calibri"/>
        <family val="2"/>
        <scheme val="minor"/>
      </rPr>
      <t>, 2023 GRI 1: Foundation 2021
-</t>
    </r>
  </si>
  <si>
    <r>
      <rPr>
        <sz val="10"/>
        <color rgb="FF4A4A49"/>
        <rFont val="Calibri"/>
        <family val="2"/>
        <scheme val="minor"/>
      </rPr>
      <t>3-2 List of material topics</t>
    </r>
  </si>
  <si>
    <r>
      <rPr>
        <b/>
        <sz val="10"/>
        <color rgb="FF213A8F"/>
        <rFont val="Calibri"/>
        <family val="2"/>
        <scheme val="minor"/>
      </rPr>
      <t>ECONOMIC PERFORMANCE</t>
    </r>
  </si>
  <si>
    <r>
      <rPr>
        <b/>
        <sz val="10"/>
        <color rgb="FF009FE3"/>
        <rFont val="Calibri"/>
        <family val="2"/>
        <scheme val="minor"/>
      </rPr>
      <t>GRI 3: MATERIAL
TOPICS 2021</t>
    </r>
  </si>
  <si>
    <r>
      <rPr>
        <sz val="10"/>
        <color rgb="FF4A4A49"/>
        <rFont val="Calibri"/>
        <family val="2"/>
        <scheme val="minor"/>
      </rPr>
      <t>3-3 Management of material topics</t>
    </r>
  </si>
  <si>
    <r>
      <rPr>
        <b/>
        <sz val="10"/>
        <color rgb="FF009FE3"/>
        <rFont val="Calibri"/>
        <family val="2"/>
        <scheme val="minor"/>
      </rPr>
      <t>GRI 201:
Economic Performance 2016</t>
    </r>
  </si>
  <si>
    <r>
      <rPr>
        <sz val="10"/>
        <color rgb="FF4A4A49"/>
        <rFont val="Calibri"/>
        <family val="2"/>
        <scheme val="minor"/>
      </rPr>
      <t>201-1 Direct economic value generated and distributed</t>
    </r>
  </si>
  <si>
    <r>
      <rPr>
        <sz val="10"/>
        <color rgb="FF4A4A49"/>
        <rFont val="Calibri"/>
        <family val="2"/>
        <scheme val="minor"/>
      </rPr>
      <t>201-2 Financial implications and other risks and opportunities due to climate change</t>
    </r>
  </si>
  <si>
    <r>
      <rPr>
        <sz val="10"/>
        <color rgb="FF4A4A49"/>
        <rFont val="Calibri"/>
        <family val="2"/>
        <scheme val="minor"/>
      </rPr>
      <t>201-3 Defined benefit plan obligations and other retirement plans</t>
    </r>
  </si>
  <si>
    <r>
      <rPr>
        <sz val="10"/>
        <color rgb="FF4A4A49"/>
        <rFont val="Calibri"/>
        <family val="2"/>
        <scheme val="minor"/>
      </rPr>
      <t>201-4 Financial assistance received from government</t>
    </r>
  </si>
  <si>
    <r>
      <rPr>
        <b/>
        <sz val="10"/>
        <color rgb="FF213A8F"/>
        <rFont val="Calibri"/>
        <family val="2"/>
        <scheme val="minor"/>
      </rPr>
      <t>MARKET PRESENCE</t>
    </r>
  </si>
  <si>
    <r>
      <rPr>
        <b/>
        <sz val="10"/>
        <color rgb="FF009FE3"/>
        <rFont val="Calibri"/>
        <family val="2"/>
        <scheme val="minor"/>
      </rPr>
      <t>GRI 202: Market
Presence 2016</t>
    </r>
  </si>
  <si>
    <r>
      <rPr>
        <sz val="10"/>
        <color rgb="FF4A4A49"/>
        <rFont val="Calibri"/>
        <family val="2"/>
        <scheme val="minor"/>
      </rPr>
      <t>202-1 Ratios of standard entry level wage by gender compared to local minimum wage</t>
    </r>
  </si>
  <si>
    <r>
      <rPr>
        <sz val="10"/>
        <color rgb="FF4A4A49"/>
        <rFont val="Calibri"/>
        <family val="2"/>
        <scheme val="minor"/>
      </rPr>
      <t>202-2 Proportion of senior management hired from the local community</t>
    </r>
  </si>
  <si>
    <r>
      <rPr>
        <b/>
        <sz val="10"/>
        <color rgb="FF213A8F"/>
        <rFont val="Calibri"/>
        <family val="2"/>
        <scheme val="minor"/>
      </rPr>
      <t>INDIRECT ECONOMIC IMPACTS</t>
    </r>
  </si>
  <si>
    <r>
      <rPr>
        <b/>
        <sz val="10"/>
        <color rgb="FF009FE3"/>
        <rFont val="Calibri"/>
        <family val="2"/>
        <scheme val="minor"/>
      </rPr>
      <t>GRI 203: Indirect Economic Impacts 2016</t>
    </r>
  </si>
  <si>
    <r>
      <rPr>
        <sz val="10"/>
        <color rgb="FF4A4A49"/>
        <rFont val="Calibri"/>
        <family val="2"/>
        <scheme val="minor"/>
      </rPr>
      <t>203-1 Infrastructure investments and services supported</t>
    </r>
  </si>
  <si>
    <r>
      <rPr>
        <sz val="10"/>
        <color rgb="FF4A4A49"/>
        <rFont val="Calibri"/>
        <family val="2"/>
        <scheme val="minor"/>
      </rPr>
      <t>203-2 Significant indirect economic impacts</t>
    </r>
  </si>
  <si>
    <r>
      <rPr>
        <b/>
        <sz val="10"/>
        <color rgb="FF213A8F"/>
        <rFont val="Calibri"/>
        <family val="2"/>
        <scheme val="minor"/>
      </rPr>
      <t>PROCUREMENT PRACTICES</t>
    </r>
  </si>
  <si>
    <r>
      <rPr>
        <b/>
        <sz val="10"/>
        <color rgb="FF009FE3"/>
        <rFont val="Calibri"/>
        <family val="2"/>
        <scheme val="minor"/>
      </rPr>
      <t>GRI 204:
Procurement Practices 2016</t>
    </r>
  </si>
  <si>
    <r>
      <rPr>
        <sz val="10"/>
        <color rgb="FF4A4A49"/>
        <rFont val="Calibri"/>
        <family val="2"/>
        <scheme val="minor"/>
      </rPr>
      <t>204-1 Proportion of spending on local suppliers</t>
    </r>
  </si>
  <si>
    <r>
      <rPr>
        <b/>
        <sz val="10"/>
        <color rgb="FF213A8F"/>
        <rFont val="Calibri"/>
        <family val="2"/>
        <scheme val="minor"/>
      </rPr>
      <t>ANTI-CORRUPTION</t>
    </r>
  </si>
  <si>
    <r>
      <rPr>
        <b/>
        <sz val="10"/>
        <color rgb="FF009FE3"/>
        <rFont val="Calibri"/>
        <family val="2"/>
        <scheme val="minor"/>
      </rPr>
      <t>GRI 205: Anti-
corruption 2016</t>
    </r>
  </si>
  <si>
    <r>
      <rPr>
        <sz val="10"/>
        <color rgb="FF4A4A49"/>
        <rFont val="Calibri"/>
        <family val="2"/>
        <scheme val="minor"/>
      </rPr>
      <t>205-1 Operations assessed for risks related to corruption</t>
    </r>
  </si>
  <si>
    <r>
      <rPr>
        <sz val="10"/>
        <color rgb="FF4A4A49"/>
        <rFont val="Calibri"/>
        <family val="2"/>
        <scheme val="minor"/>
      </rPr>
      <t>205-2 Communication and training about anti- corruption policies and procedures</t>
    </r>
  </si>
  <si>
    <r>
      <rPr>
        <sz val="10"/>
        <color rgb="FF4A4A49"/>
        <rFont val="Calibri"/>
        <family val="2"/>
        <scheme val="minor"/>
      </rPr>
      <t>205-3 Confirmed incidents of corruption and actions taken</t>
    </r>
  </si>
  <si>
    <r>
      <rPr>
        <b/>
        <sz val="10"/>
        <color rgb="FF213A8F"/>
        <rFont val="Calibri"/>
        <family val="2"/>
        <scheme val="minor"/>
      </rPr>
      <t>ANTI-COMPETITIVE BEHAVIOR</t>
    </r>
  </si>
  <si>
    <r>
      <rPr>
        <b/>
        <sz val="10"/>
        <color rgb="FF009FE3"/>
        <rFont val="Calibri"/>
        <family val="2"/>
        <scheme val="minor"/>
      </rPr>
      <t>GRI 206: Anti-
competitive Behavior 2016</t>
    </r>
  </si>
  <si>
    <r>
      <rPr>
        <sz val="10"/>
        <color rgb="FF4A4A49"/>
        <rFont val="Calibri"/>
        <family val="2"/>
        <scheme val="minor"/>
      </rPr>
      <t>206-1 Legal actions for anti-competitive behavior, anti-trust, and monopoly practices</t>
    </r>
  </si>
  <si>
    <r>
      <rPr>
        <b/>
        <sz val="10"/>
        <color rgb="FF213A8F"/>
        <rFont val="Calibri"/>
        <family val="2"/>
        <scheme val="minor"/>
      </rPr>
      <t>TAX</t>
    </r>
  </si>
  <si>
    <r>
      <rPr>
        <b/>
        <sz val="10"/>
        <color rgb="FF009FE3"/>
        <rFont val="Calibri"/>
        <family val="2"/>
        <scheme val="minor"/>
      </rPr>
      <t>GRI 207: Tax 2019</t>
    </r>
  </si>
  <si>
    <r>
      <rPr>
        <sz val="10"/>
        <color rgb="FF4A4A49"/>
        <rFont val="Calibri"/>
        <family val="2"/>
        <scheme val="minor"/>
      </rPr>
      <t>207-1 Approach to tax</t>
    </r>
  </si>
  <si>
    <r>
      <rPr>
        <sz val="10"/>
        <color rgb="FF4A4A49"/>
        <rFont val="Calibri"/>
        <family val="2"/>
        <scheme val="minor"/>
      </rPr>
      <t>207-2 Tax governance, control, and risk management</t>
    </r>
  </si>
  <si>
    <r>
      <rPr>
        <sz val="10"/>
        <color rgb="FF4A4A49"/>
        <rFont val="Calibri"/>
        <family val="2"/>
        <scheme val="minor"/>
      </rPr>
      <t>207-3 Stakeholder engagement and management of concerns related to tax</t>
    </r>
  </si>
  <si>
    <r>
      <rPr>
        <sz val="10"/>
        <color rgb="FF4A4A49"/>
        <rFont val="Calibri"/>
        <family val="2"/>
        <scheme val="minor"/>
      </rPr>
      <t>207-4 Country-by-country reporting</t>
    </r>
  </si>
  <si>
    <r>
      <rPr>
        <b/>
        <sz val="10"/>
        <color rgb="FF213A8F"/>
        <rFont val="Calibri"/>
        <family val="2"/>
        <scheme val="minor"/>
      </rPr>
      <t>MATERIALS</t>
    </r>
  </si>
  <si>
    <r>
      <rPr>
        <b/>
        <sz val="10"/>
        <color rgb="FF009FE3"/>
        <rFont val="Calibri"/>
        <family val="2"/>
        <scheme val="minor"/>
      </rPr>
      <t>GRI 301: Materials
2016</t>
    </r>
  </si>
  <si>
    <r>
      <rPr>
        <sz val="10"/>
        <color rgb="FF4A4A49"/>
        <rFont val="Calibri"/>
        <family val="2"/>
        <scheme val="minor"/>
      </rPr>
      <t>301-1 Materials used by weight or volume</t>
    </r>
  </si>
  <si>
    <r>
      <rPr>
        <sz val="10"/>
        <color rgb="FF4A4A49"/>
        <rFont val="Calibri"/>
        <family val="2"/>
        <scheme val="minor"/>
      </rPr>
      <t>301-2 Recycled input materials used</t>
    </r>
  </si>
  <si>
    <r>
      <rPr>
        <sz val="10"/>
        <color rgb="FF4A4A49"/>
        <rFont val="Calibri"/>
        <family val="2"/>
        <scheme val="minor"/>
      </rPr>
      <t>301-3 Reclaimed products and their packaging materials</t>
    </r>
  </si>
  <si>
    <r>
      <rPr>
        <b/>
        <sz val="10"/>
        <color rgb="FF213A8F"/>
        <rFont val="Calibri"/>
        <family val="2"/>
        <scheme val="minor"/>
      </rPr>
      <t>ENERGY</t>
    </r>
  </si>
  <si>
    <r>
      <rPr>
        <b/>
        <sz val="10"/>
        <color rgb="FF009FE3"/>
        <rFont val="Calibri"/>
        <family val="2"/>
        <scheme val="minor"/>
      </rPr>
      <t>GRI 302: Energy
2016</t>
    </r>
  </si>
  <si>
    <r>
      <rPr>
        <sz val="10"/>
        <color rgb="FF4A4A49"/>
        <rFont val="Calibri"/>
        <family val="2"/>
        <scheme val="minor"/>
      </rPr>
      <t>302-1 Energy consumption within the organization</t>
    </r>
  </si>
  <si>
    <r>
      <rPr>
        <sz val="10"/>
        <color rgb="FF4A4A49"/>
        <rFont val="Calibri"/>
        <family val="2"/>
        <scheme val="minor"/>
      </rPr>
      <t>302-2 Energy consumption outside of the organization</t>
    </r>
  </si>
  <si>
    <r>
      <rPr>
        <sz val="10"/>
        <color rgb="FF4A4A49"/>
        <rFont val="Calibri"/>
        <family val="2"/>
        <scheme val="minor"/>
      </rPr>
      <t>302-3 Energy intensity</t>
    </r>
  </si>
  <si>
    <r>
      <rPr>
        <sz val="10"/>
        <color rgb="FF4A4A49"/>
        <rFont val="Calibri"/>
        <family val="2"/>
        <scheme val="minor"/>
      </rPr>
      <t>302-4 Reduction of energy consumption</t>
    </r>
  </si>
  <si>
    <r>
      <rPr>
        <sz val="10"/>
        <color rgb="FF4A4A49"/>
        <rFont val="Calibri"/>
        <family val="2"/>
        <scheme val="minor"/>
      </rPr>
      <t>302-5 Reductions in energy requirements of products and services</t>
    </r>
  </si>
  <si>
    <r>
      <rPr>
        <b/>
        <sz val="10"/>
        <color rgb="FF213A8F"/>
        <rFont val="Calibri"/>
        <family val="2"/>
        <scheme val="minor"/>
      </rPr>
      <t>WATER AND EFFLUENTS</t>
    </r>
  </si>
  <si>
    <r>
      <rPr>
        <b/>
        <sz val="10"/>
        <color rgb="FF009FE3"/>
        <rFont val="Calibri"/>
        <family val="2"/>
        <scheme val="minor"/>
      </rPr>
      <t>GRI 303: Water and Effluents 2018</t>
    </r>
  </si>
  <si>
    <r>
      <rPr>
        <sz val="10"/>
        <color rgb="FF4A4A49"/>
        <rFont val="Calibri"/>
        <family val="2"/>
        <scheme val="minor"/>
      </rPr>
      <t>303-1 Interactions with water as a shared resource</t>
    </r>
  </si>
  <si>
    <r>
      <rPr>
        <sz val="10"/>
        <color rgb="FF4A4A49"/>
        <rFont val="Calibri"/>
        <family val="2"/>
        <scheme val="minor"/>
      </rPr>
      <t>303-2 Management of water discharge-related impacts</t>
    </r>
  </si>
  <si>
    <r>
      <rPr>
        <sz val="10"/>
        <color rgb="FF4A4A49"/>
        <rFont val="Calibri"/>
        <family val="2"/>
        <scheme val="minor"/>
      </rPr>
      <t>303-3 Water withdrawal</t>
    </r>
  </si>
  <si>
    <r>
      <rPr>
        <sz val="10"/>
        <color rgb="FF4A4A49"/>
        <rFont val="Calibri"/>
        <family val="2"/>
        <scheme val="minor"/>
      </rPr>
      <t>303-4 Water discharge</t>
    </r>
  </si>
  <si>
    <r>
      <rPr>
        <sz val="10"/>
        <color rgb="FF4A4A49"/>
        <rFont val="Calibri"/>
        <family val="2"/>
        <scheme val="minor"/>
      </rPr>
      <t>303-5 Water consumption</t>
    </r>
  </si>
  <si>
    <r>
      <rPr>
        <b/>
        <sz val="10"/>
        <color rgb="FF213A8F"/>
        <rFont val="Calibri"/>
        <family val="2"/>
        <scheme val="minor"/>
      </rPr>
      <t>BIODIVERSITY</t>
    </r>
  </si>
  <si>
    <r>
      <rPr>
        <b/>
        <sz val="10"/>
        <color rgb="FF009FE3"/>
        <rFont val="Calibri"/>
        <family val="2"/>
        <scheme val="minor"/>
      </rPr>
      <t>GRI 304:
Biodiversity 2016</t>
    </r>
  </si>
  <si>
    <r>
      <rPr>
        <sz val="10"/>
        <color rgb="FF4A4A49"/>
        <rFont val="Calibri"/>
        <family val="2"/>
        <scheme val="minor"/>
      </rPr>
      <t>304-1 Operational sites owned, leased, managed in, or adjacent to, protected areas and areas of high biodiversity value outside protected areas</t>
    </r>
  </si>
  <si>
    <r>
      <rPr>
        <sz val="10"/>
        <color rgb="FF4A4A49"/>
        <rFont val="Calibri"/>
        <family val="2"/>
        <scheme val="minor"/>
      </rPr>
      <t>304-2 Significant impacts of activities, products and services on biodiversity</t>
    </r>
  </si>
  <si>
    <r>
      <rPr>
        <sz val="10"/>
        <color rgb="FF4A4A49"/>
        <rFont val="Calibri"/>
        <family val="2"/>
        <scheme val="minor"/>
      </rPr>
      <t>304-3 Habitats protected or restored</t>
    </r>
  </si>
  <si>
    <r>
      <rPr>
        <sz val="10"/>
        <color rgb="FF4A4A49"/>
        <rFont val="Calibri"/>
        <family val="2"/>
        <scheme val="minor"/>
      </rPr>
      <t>304-4 IUCN Red List species and national conservation list species with habitats in areas affected by operations</t>
    </r>
  </si>
  <si>
    <r>
      <rPr>
        <b/>
        <sz val="10"/>
        <color rgb="FF213A8F"/>
        <rFont val="Calibri"/>
        <family val="2"/>
        <scheme val="minor"/>
      </rPr>
      <t>EMISSIONS</t>
    </r>
  </si>
  <si>
    <r>
      <rPr>
        <b/>
        <sz val="10"/>
        <color rgb="FF009FE3"/>
        <rFont val="Calibri"/>
        <family val="2"/>
        <scheme val="minor"/>
      </rPr>
      <t>GRI 305:
Emissions 2016</t>
    </r>
  </si>
  <si>
    <r>
      <rPr>
        <sz val="10"/>
        <color rgb="FF4A4A49"/>
        <rFont val="Calibri"/>
        <family val="2"/>
        <scheme val="minor"/>
      </rPr>
      <t>305-1 Direct (Scope 1) GHG emissions</t>
    </r>
  </si>
  <si>
    <r>
      <rPr>
        <sz val="10"/>
        <color rgb="FF4A4A49"/>
        <rFont val="Calibri"/>
        <family val="2"/>
        <scheme val="minor"/>
      </rPr>
      <t>305-2 Energy indirect (Scope 2) GHG emissions</t>
    </r>
  </si>
  <si>
    <r>
      <rPr>
        <sz val="10"/>
        <color rgb="FF4A4A49"/>
        <rFont val="Calibri"/>
        <family val="2"/>
        <scheme val="minor"/>
      </rPr>
      <t>305-3 Other indirect (Scope 3) GHG emissions</t>
    </r>
  </si>
  <si>
    <r>
      <rPr>
        <sz val="10"/>
        <color rgb="FF4A4A49"/>
        <rFont val="Calibri"/>
        <family val="2"/>
        <scheme val="minor"/>
      </rPr>
      <t>305-4 GHG emissions intensity</t>
    </r>
  </si>
  <si>
    <r>
      <rPr>
        <sz val="10"/>
        <color rgb="FF4A4A49"/>
        <rFont val="Calibri"/>
        <family val="2"/>
        <scheme val="minor"/>
      </rPr>
      <t>305-5 Reduction of GHG emissions</t>
    </r>
  </si>
  <si>
    <r>
      <rPr>
        <sz val="10"/>
        <color rgb="FF4A4A49"/>
        <rFont val="Calibri"/>
        <family val="2"/>
        <scheme val="minor"/>
      </rPr>
      <t>305-6 Emissions of ozone- depleting substances (ODS)</t>
    </r>
  </si>
  <si>
    <r>
      <rPr>
        <sz val="10"/>
        <color rgb="FF4A4A49"/>
        <rFont val="Calibri"/>
        <family val="2"/>
        <scheme val="minor"/>
      </rPr>
      <t>305-7 Nitrogen oxides (NOx), sulfur oxides (SOx), and other significant air emissions</t>
    </r>
  </si>
  <si>
    <r>
      <rPr>
        <b/>
        <sz val="10"/>
        <color rgb="FF213A8F"/>
        <rFont val="Calibri"/>
        <family val="2"/>
        <scheme val="minor"/>
      </rPr>
      <t>WASTE</t>
    </r>
  </si>
  <si>
    <r>
      <rPr>
        <b/>
        <sz val="10"/>
        <color rgb="FF009FE3"/>
        <rFont val="Calibri"/>
        <family val="2"/>
        <scheme val="minor"/>
      </rPr>
      <t>GRI 306: Waste
2020</t>
    </r>
  </si>
  <si>
    <r>
      <rPr>
        <sz val="10"/>
        <color rgb="FF4A4A49"/>
        <rFont val="Calibri"/>
        <family val="2"/>
        <scheme val="minor"/>
      </rPr>
      <t>306-1 Waste generation and significant waste-related impacts</t>
    </r>
  </si>
  <si>
    <r>
      <rPr>
        <sz val="10"/>
        <color rgb="FF4A4A49"/>
        <rFont val="Calibri"/>
        <family val="2"/>
        <scheme val="minor"/>
      </rPr>
      <t>306-2 Management of significant waste-related impacts</t>
    </r>
  </si>
  <si>
    <r>
      <rPr>
        <sz val="10"/>
        <color rgb="FF4A4A49"/>
        <rFont val="Calibri"/>
        <family val="2"/>
        <scheme val="minor"/>
      </rPr>
      <t>306-3 Waste generated</t>
    </r>
  </si>
  <si>
    <r>
      <rPr>
        <sz val="10"/>
        <color rgb="FF4A4A49"/>
        <rFont val="Calibri"/>
        <family val="2"/>
        <scheme val="minor"/>
      </rPr>
      <t>306-4 Waste diverted from disposal</t>
    </r>
  </si>
  <si>
    <r>
      <rPr>
        <sz val="10"/>
        <color rgb="FF4A4A49"/>
        <rFont val="Calibri"/>
        <family val="2"/>
        <scheme val="minor"/>
      </rPr>
      <t>306-5 Waste directed to disposal</t>
    </r>
  </si>
  <si>
    <r>
      <rPr>
        <b/>
        <sz val="10"/>
        <color rgb="FF213A8F"/>
        <rFont val="Calibri"/>
        <family val="2"/>
        <scheme val="minor"/>
      </rPr>
      <t>SUPPLIER ENVIRONMENTAL ASSESSMENT</t>
    </r>
  </si>
  <si>
    <r>
      <rPr>
        <b/>
        <sz val="10"/>
        <color rgb="FF009FE3"/>
        <rFont val="Calibri"/>
        <family val="2"/>
        <scheme val="minor"/>
      </rPr>
      <t>GRI 308: Supplier Environmental Assessment 2016</t>
    </r>
  </si>
  <si>
    <r>
      <rPr>
        <sz val="10"/>
        <color rgb="FF4A4A49"/>
        <rFont val="Calibri"/>
        <family val="2"/>
        <scheme val="minor"/>
      </rPr>
      <t>308-1 New suppliers that were screened using environmental criteria</t>
    </r>
  </si>
  <si>
    <r>
      <rPr>
        <sz val="10"/>
        <color rgb="FF4A4A49"/>
        <rFont val="Calibri"/>
        <family val="2"/>
        <scheme val="minor"/>
      </rPr>
      <t>308-2 Negative environmental impacts in the supply chain and actions taken</t>
    </r>
  </si>
  <si>
    <r>
      <rPr>
        <b/>
        <sz val="10"/>
        <color rgb="FF213A8F"/>
        <rFont val="Calibri"/>
        <family val="2"/>
        <scheme val="minor"/>
      </rPr>
      <t>EMPLOYMENT</t>
    </r>
  </si>
  <si>
    <r>
      <rPr>
        <b/>
        <sz val="10"/>
        <color rgb="FF009FE3"/>
        <rFont val="Calibri"/>
        <family val="2"/>
        <scheme val="minor"/>
      </rPr>
      <t>GRI 401:
Employment 2016</t>
    </r>
  </si>
  <si>
    <r>
      <rPr>
        <sz val="10"/>
        <color rgb="FF4A4A49"/>
        <rFont val="Calibri"/>
        <family val="2"/>
        <scheme val="minor"/>
      </rPr>
      <t>401-1 New employee hires and employee turnover</t>
    </r>
  </si>
  <si>
    <r>
      <rPr>
        <sz val="10"/>
        <color rgb="FF4A4A49"/>
        <rFont val="Calibri"/>
        <family val="2"/>
        <scheme val="minor"/>
      </rPr>
      <t>401-2 Benefits provided to full-time employees that are not provided to temporary or part-time employees</t>
    </r>
  </si>
  <si>
    <r>
      <rPr>
        <sz val="10"/>
        <color rgb="FF4A4A49"/>
        <rFont val="Calibri"/>
        <family val="2"/>
        <scheme val="minor"/>
      </rPr>
      <t>401-3 Parental leave</t>
    </r>
  </si>
  <si>
    <r>
      <rPr>
        <b/>
        <sz val="10"/>
        <color rgb="FF213A8F"/>
        <rFont val="Calibri"/>
        <family val="2"/>
        <scheme val="minor"/>
      </rPr>
      <t>LABOR/MANAGEMENT RELATIONS</t>
    </r>
  </si>
  <si>
    <r>
      <rPr>
        <b/>
        <sz val="10"/>
        <color rgb="FF009FE3"/>
        <rFont val="Calibri"/>
        <family val="2"/>
        <scheme val="minor"/>
      </rPr>
      <t>GRI 402: Labor/ Management Relations 2016</t>
    </r>
  </si>
  <si>
    <r>
      <rPr>
        <sz val="10"/>
        <color rgb="FF4A4A49"/>
        <rFont val="Calibri"/>
        <family val="2"/>
        <scheme val="minor"/>
      </rPr>
      <t>402-1 Minimum notice periods regarding operational changes</t>
    </r>
  </si>
  <si>
    <r>
      <rPr>
        <b/>
        <sz val="10"/>
        <color rgb="FF213A8F"/>
        <rFont val="Calibri"/>
        <family val="2"/>
        <scheme val="minor"/>
      </rPr>
      <t>OCCUPATIONAL HEALTH AND SAFETY</t>
    </r>
  </si>
  <si>
    <r>
      <rPr>
        <b/>
        <sz val="10"/>
        <color rgb="FF009FE3"/>
        <rFont val="Calibri"/>
        <family val="2"/>
        <scheme val="minor"/>
      </rPr>
      <t>GRI 403:
Occupational Health and Safety 2018</t>
    </r>
  </si>
  <si>
    <r>
      <rPr>
        <sz val="10"/>
        <color rgb="FF4A4A49"/>
        <rFont val="Calibri"/>
        <family val="2"/>
        <scheme val="minor"/>
      </rPr>
      <t>403-1 Occupational health and safety management system</t>
    </r>
  </si>
  <si>
    <r>
      <rPr>
        <sz val="10"/>
        <color rgb="FF4A4A49"/>
        <rFont val="Calibri"/>
        <family val="2"/>
        <scheme val="minor"/>
      </rPr>
      <t>403-2 Hazard identification, risk assessment, and incident investigation</t>
    </r>
  </si>
  <si>
    <r>
      <rPr>
        <sz val="10"/>
        <color rgb="FF4A4A49"/>
        <rFont val="Calibri"/>
        <family val="2"/>
        <scheme val="minor"/>
      </rPr>
      <t>403-3 Occupational health services</t>
    </r>
  </si>
  <si>
    <r>
      <rPr>
        <sz val="10"/>
        <color rgb="FF4A4A49"/>
        <rFont val="Calibri"/>
        <family val="2"/>
        <scheme val="minor"/>
      </rPr>
      <t>403-4 Worker participation, consultation, and communication on occupational health and safety</t>
    </r>
  </si>
  <si>
    <r>
      <rPr>
        <sz val="10"/>
        <color rgb="FF4A4A49"/>
        <rFont val="Calibri"/>
        <family val="2"/>
        <scheme val="minor"/>
      </rPr>
      <t>403-5 Worker training on occupational health and safety</t>
    </r>
  </si>
  <si>
    <r>
      <rPr>
        <sz val="10"/>
        <color rgb="FF4A4A49"/>
        <rFont val="Calibri"/>
        <family val="2"/>
        <scheme val="minor"/>
      </rPr>
      <t>403-6 Promotion of worker health</t>
    </r>
  </si>
  <si>
    <r>
      <rPr>
        <sz val="10"/>
        <color rgb="FF4A4A49"/>
        <rFont val="Calibri"/>
        <family val="2"/>
        <scheme val="minor"/>
      </rPr>
      <t>403-7 Prevention and mitigation of occupational health and safety impacts directly linked by business relationships</t>
    </r>
  </si>
  <si>
    <r>
      <rPr>
        <sz val="10"/>
        <color rgb="FF4A4A49"/>
        <rFont val="Calibri"/>
        <family val="2"/>
        <scheme val="minor"/>
      </rPr>
      <t>403-8 Workers covered by an occupational health and safety management system</t>
    </r>
  </si>
  <si>
    <r>
      <rPr>
        <sz val="10"/>
        <color rgb="FF4A4A49"/>
        <rFont val="Calibri"/>
        <family val="2"/>
        <scheme val="minor"/>
      </rPr>
      <t>403-9 Work-related injuries</t>
    </r>
  </si>
  <si>
    <r>
      <rPr>
        <sz val="10"/>
        <color rgb="FF4A4A49"/>
        <rFont val="Calibri"/>
        <family val="2"/>
        <scheme val="minor"/>
      </rPr>
      <t>403-10 Work-related ill health</t>
    </r>
  </si>
  <si>
    <r>
      <rPr>
        <b/>
        <sz val="10"/>
        <color rgb="FF213A8F"/>
        <rFont val="Calibri"/>
        <family val="2"/>
        <scheme val="minor"/>
      </rPr>
      <t>TRAINING AND EDUCATION</t>
    </r>
  </si>
  <si>
    <r>
      <rPr>
        <b/>
        <sz val="10"/>
        <color rgb="FF009FE3"/>
        <rFont val="Calibri"/>
        <family val="2"/>
        <scheme val="minor"/>
      </rPr>
      <t>GRI 404: Training and Education 2016</t>
    </r>
  </si>
  <si>
    <r>
      <rPr>
        <sz val="10"/>
        <color rgb="FF4A4A49"/>
        <rFont val="Calibri"/>
        <family val="2"/>
        <scheme val="minor"/>
      </rPr>
      <t>404-1 Average hours of training per year per employee</t>
    </r>
  </si>
  <si>
    <r>
      <rPr>
        <sz val="10"/>
        <color rgb="FF4A4A49"/>
        <rFont val="Calibri"/>
        <family val="2"/>
        <scheme val="minor"/>
      </rPr>
      <t>404-2 Programs for upgrading employee skills and transition assistance programs</t>
    </r>
  </si>
  <si>
    <r>
      <rPr>
        <sz val="10"/>
        <color rgb="FF4A4A49"/>
        <rFont val="Calibri"/>
        <family val="2"/>
        <scheme val="minor"/>
      </rPr>
      <t>404-3 Percentage of employees receiving regular performance and career development reviews</t>
    </r>
  </si>
  <si>
    <r>
      <rPr>
        <b/>
        <sz val="10"/>
        <color rgb="FF213A8F"/>
        <rFont val="Calibri"/>
        <family val="2"/>
        <scheme val="minor"/>
      </rPr>
      <t>DIVERSITY AND EQUAL OPPORTUNITY</t>
    </r>
  </si>
  <si>
    <r>
      <rPr>
        <b/>
        <sz val="10"/>
        <color rgb="FF009FE3"/>
        <rFont val="Calibri"/>
        <family val="2"/>
        <scheme val="minor"/>
      </rPr>
      <t>GRI 405: Diversity and Equal Opportunity 2016</t>
    </r>
  </si>
  <si>
    <r>
      <rPr>
        <sz val="10"/>
        <color rgb="FF4A4A49"/>
        <rFont val="Calibri"/>
        <family val="2"/>
        <scheme val="minor"/>
      </rPr>
      <t>405-1 Diversity of governance bodies and employees</t>
    </r>
  </si>
  <si>
    <r>
      <rPr>
        <sz val="10"/>
        <color rgb="FF4A4A49"/>
        <rFont val="Calibri"/>
        <family val="2"/>
        <scheme val="minor"/>
      </rPr>
      <t>405-2 Ratio of basic salary and remuneration of women to men</t>
    </r>
  </si>
  <si>
    <r>
      <rPr>
        <b/>
        <sz val="10"/>
        <color rgb="FF213A8F"/>
        <rFont val="Calibri"/>
        <family val="2"/>
        <scheme val="minor"/>
      </rPr>
      <t>NON-DISCRIMINATION</t>
    </r>
  </si>
  <si>
    <r>
      <rPr>
        <b/>
        <sz val="10"/>
        <color rgb="FF009FE3"/>
        <rFont val="Calibri"/>
        <family val="2"/>
        <scheme val="minor"/>
      </rPr>
      <t>GRI 406: Non-
discrimination 2016</t>
    </r>
  </si>
  <si>
    <r>
      <rPr>
        <sz val="10"/>
        <color rgb="FF4A4A49"/>
        <rFont val="Calibri"/>
        <family val="2"/>
        <scheme val="minor"/>
      </rPr>
      <t>406-1 Incidents of discrimination and corrective actions taken</t>
    </r>
  </si>
  <si>
    <r>
      <rPr>
        <b/>
        <sz val="10"/>
        <color rgb="FF213A8F"/>
        <rFont val="Calibri"/>
        <family val="2"/>
        <scheme val="minor"/>
      </rPr>
      <t>FREEDOM OF ASSOCIATION AND COLLECTIVE BARGAINING</t>
    </r>
  </si>
  <si>
    <r>
      <rPr>
        <b/>
        <sz val="10"/>
        <color rgb="FF009FE3"/>
        <rFont val="Calibri"/>
        <family val="2"/>
        <scheme val="minor"/>
      </rPr>
      <t>GRI 407: Freedom of Association and Collective Bargaining 2016</t>
    </r>
  </si>
  <si>
    <r>
      <rPr>
        <sz val="10"/>
        <color rgb="FF4A4A49"/>
        <rFont val="Calibri"/>
        <family val="2"/>
        <scheme val="minor"/>
      </rPr>
      <t>407-1 Operations and suppliers in which the right to freedom of association and collective bargaining may be at risk</t>
    </r>
  </si>
  <si>
    <r>
      <rPr>
        <b/>
        <sz val="10"/>
        <color rgb="FF213A8F"/>
        <rFont val="Calibri"/>
        <family val="2"/>
        <scheme val="minor"/>
      </rPr>
      <t>CHILD LABOR</t>
    </r>
  </si>
  <si>
    <r>
      <rPr>
        <b/>
        <sz val="10"/>
        <color rgb="FF009FE3"/>
        <rFont val="Calibri"/>
        <family val="2"/>
        <scheme val="minor"/>
      </rPr>
      <t>GRI 408: Child
Labor 2016</t>
    </r>
  </si>
  <si>
    <r>
      <rPr>
        <sz val="10"/>
        <color rgb="FF4A4A49"/>
        <rFont val="Calibri"/>
        <family val="2"/>
        <scheme val="minor"/>
      </rPr>
      <t>408-1 Operations and suppliers at significant risk for incidents of child labor</t>
    </r>
  </si>
  <si>
    <r>
      <rPr>
        <b/>
        <sz val="10"/>
        <color rgb="FF213A8F"/>
        <rFont val="Calibri"/>
        <family val="2"/>
        <scheme val="minor"/>
      </rPr>
      <t>FORCED OR COMPULSORY LABOR</t>
    </r>
  </si>
  <si>
    <r>
      <rPr>
        <b/>
        <sz val="10"/>
        <color rgb="FF009FE3"/>
        <rFont val="Calibri"/>
        <family val="2"/>
        <scheme val="minor"/>
      </rPr>
      <t>GRI 409: Forced or Compulsory Labor 2016</t>
    </r>
  </si>
  <si>
    <r>
      <rPr>
        <sz val="10"/>
        <color rgb="FF4A4A49"/>
        <rFont val="Calibri"/>
        <family val="2"/>
        <scheme val="minor"/>
      </rPr>
      <t>409-1 Operations and suppliers at significant risk for incidents of forced or compulsory labor</t>
    </r>
  </si>
  <si>
    <r>
      <rPr>
        <b/>
        <sz val="10"/>
        <color rgb="FF213A8F"/>
        <rFont val="Calibri"/>
        <family val="2"/>
        <scheme val="minor"/>
      </rPr>
      <t>SECURITY PRACTICES</t>
    </r>
  </si>
  <si>
    <r>
      <rPr>
        <b/>
        <sz val="10"/>
        <color rgb="FF009FE3"/>
        <rFont val="Calibri"/>
        <family val="2"/>
        <scheme val="minor"/>
      </rPr>
      <t>GRI 410: Security
Practices 2016</t>
    </r>
  </si>
  <si>
    <r>
      <rPr>
        <sz val="10"/>
        <color rgb="FF4A4A49"/>
        <rFont val="Calibri"/>
        <family val="2"/>
        <scheme val="minor"/>
      </rPr>
      <t>410-1 Security personnel trained in human rights policies or procedures</t>
    </r>
  </si>
  <si>
    <r>
      <rPr>
        <b/>
        <sz val="10"/>
        <color rgb="FF213A8F"/>
        <rFont val="Calibri"/>
        <family val="2"/>
        <scheme val="minor"/>
      </rPr>
      <t>RIGHTS OF INDIGENOUS PEOPLES</t>
    </r>
  </si>
  <si>
    <r>
      <rPr>
        <b/>
        <sz val="10"/>
        <color rgb="FF009FE3"/>
        <rFont val="Calibri"/>
        <family val="2"/>
        <scheme val="minor"/>
      </rPr>
      <t>GRI 411: Rights of Indigenous Peoples 2016</t>
    </r>
  </si>
  <si>
    <r>
      <rPr>
        <sz val="10"/>
        <color rgb="FF4A4A49"/>
        <rFont val="Calibri"/>
        <family val="2"/>
        <scheme val="minor"/>
      </rPr>
      <t>411-1 Incidents of violations involving rights of indigenous peoples</t>
    </r>
  </si>
  <si>
    <r>
      <rPr>
        <b/>
        <sz val="10"/>
        <color rgb="FF213A8F"/>
        <rFont val="Calibri"/>
        <family val="2"/>
        <scheme val="minor"/>
      </rPr>
      <t>LOCAL COMMUNITIES</t>
    </r>
  </si>
  <si>
    <r>
      <rPr>
        <b/>
        <sz val="10"/>
        <color rgb="FF009FE3"/>
        <rFont val="Calibri"/>
        <family val="2"/>
        <scheme val="minor"/>
      </rPr>
      <t>GRI 413: Local Communities 2016</t>
    </r>
  </si>
  <si>
    <r>
      <rPr>
        <sz val="10"/>
        <color rgb="FF4A4A49"/>
        <rFont val="Calibri"/>
        <family val="2"/>
        <scheme val="minor"/>
      </rPr>
      <t>413-1 Operations with local community engagement, impact assessments, and development programs</t>
    </r>
  </si>
  <si>
    <r>
      <rPr>
        <sz val="10"/>
        <color rgb="FF4A4A49"/>
        <rFont val="Calibri"/>
        <family val="2"/>
        <scheme val="minor"/>
      </rPr>
      <t>413-2 Operations with significant actual and potential negative impacts on local communities</t>
    </r>
  </si>
  <si>
    <r>
      <rPr>
        <b/>
        <sz val="10"/>
        <color rgb="FF213A8F"/>
        <rFont val="Calibri"/>
        <family val="2"/>
        <scheme val="minor"/>
      </rPr>
      <t>SUPPLIER SOCIAL ASSESSMENT</t>
    </r>
  </si>
  <si>
    <r>
      <rPr>
        <b/>
        <sz val="10"/>
        <color rgb="FF009FE3"/>
        <rFont val="Calibri"/>
        <family val="2"/>
        <scheme val="minor"/>
      </rPr>
      <t>GRI 414:
Supplier Social Assessment 2016</t>
    </r>
  </si>
  <si>
    <r>
      <rPr>
        <sz val="10"/>
        <color rgb="FF4A4A49"/>
        <rFont val="Calibri"/>
        <family val="2"/>
        <scheme val="minor"/>
      </rPr>
      <t>414-1 New suppliers that were screened using social criteria</t>
    </r>
  </si>
  <si>
    <r>
      <rPr>
        <sz val="10"/>
        <color rgb="FF4A4A49"/>
        <rFont val="Calibri"/>
        <family val="2"/>
        <scheme val="minor"/>
      </rPr>
      <t>414-2 Negative social impacts in the supply chain and actions taken</t>
    </r>
  </si>
  <si>
    <r>
      <rPr>
        <b/>
        <sz val="10"/>
        <color rgb="FF213A8F"/>
        <rFont val="Calibri"/>
        <family val="2"/>
        <scheme val="minor"/>
      </rPr>
      <t>PUBLIC POLICY</t>
    </r>
  </si>
  <si>
    <r>
      <rPr>
        <b/>
        <sz val="10"/>
        <color rgb="FF009FE3"/>
        <rFont val="Calibri"/>
        <family val="2"/>
        <scheme val="minor"/>
      </rPr>
      <t>GRI 415: Public
Policy 2016</t>
    </r>
  </si>
  <si>
    <r>
      <rPr>
        <sz val="10"/>
        <color rgb="FF4A4A49"/>
        <rFont val="Calibri"/>
        <family val="2"/>
        <scheme val="minor"/>
      </rPr>
      <t>415-1 Political contributions</t>
    </r>
  </si>
  <si>
    <r>
      <rPr>
        <b/>
        <sz val="10"/>
        <color rgb="FF213A8F"/>
        <rFont val="Calibri"/>
        <family val="2"/>
        <scheme val="minor"/>
      </rPr>
      <t>CUSTOMER HEALTH AND SAFETY</t>
    </r>
  </si>
  <si>
    <r>
      <rPr>
        <b/>
        <sz val="10"/>
        <color rgb="FF009FE3"/>
        <rFont val="Calibri"/>
        <family val="2"/>
        <scheme val="minor"/>
      </rPr>
      <t>GRI 416:
Customer Health and Safety 2016</t>
    </r>
  </si>
  <si>
    <r>
      <rPr>
        <sz val="10"/>
        <color rgb="FF4A4A49"/>
        <rFont val="Calibri"/>
        <family val="2"/>
        <scheme val="minor"/>
      </rPr>
      <t>416-1 Assessment of the health and safety impacts of product and service categories</t>
    </r>
  </si>
  <si>
    <r>
      <rPr>
        <sz val="10"/>
        <color rgb="FF4A4A49"/>
        <rFont val="Calibri"/>
        <family val="2"/>
        <scheme val="minor"/>
      </rPr>
      <t>416-2 Incidents of non- compliance concerning the health and safety impacts of products and services</t>
    </r>
  </si>
  <si>
    <r>
      <rPr>
        <b/>
        <sz val="10"/>
        <color rgb="FF213A8F"/>
        <rFont val="Calibri"/>
        <family val="2"/>
        <scheme val="minor"/>
      </rPr>
      <t>MARKETING AND LABELING</t>
    </r>
  </si>
  <si>
    <r>
      <rPr>
        <b/>
        <sz val="10"/>
        <color rgb="FF009FE3"/>
        <rFont val="Calibri"/>
        <family val="2"/>
        <scheme val="minor"/>
      </rPr>
      <t>GRI 417:
Marketing and Labeling 2016</t>
    </r>
  </si>
  <si>
    <r>
      <rPr>
        <sz val="10"/>
        <color rgb="FF4A4A49"/>
        <rFont val="Calibri"/>
        <family val="2"/>
        <scheme val="minor"/>
      </rPr>
      <t>417-1 Requirements for product and service
information and labeling</t>
    </r>
  </si>
  <si>
    <r>
      <rPr>
        <sz val="10"/>
        <color rgb="FF4A4A49"/>
        <rFont val="Calibri"/>
        <family val="2"/>
        <scheme val="minor"/>
      </rPr>
      <t>417-2 Incidents of non- compliance concerning product and service information and labeling</t>
    </r>
  </si>
  <si>
    <r>
      <rPr>
        <sz val="10"/>
        <color rgb="FF4A4A49"/>
        <rFont val="Calibri"/>
        <family val="2"/>
        <scheme val="minor"/>
      </rPr>
      <t>417-3 Incidents of non- compliance concerning marketing communications</t>
    </r>
  </si>
  <si>
    <r>
      <rPr>
        <b/>
        <sz val="10"/>
        <color rgb="FF213A8F"/>
        <rFont val="Calibri"/>
        <family val="2"/>
        <scheme val="minor"/>
      </rPr>
      <t>CUSTOMER PRIVACY</t>
    </r>
  </si>
  <si>
    <r>
      <rPr>
        <b/>
        <sz val="10"/>
        <color rgb="FF009FE3"/>
        <rFont val="Calibri"/>
        <family val="2"/>
        <scheme val="minor"/>
      </rPr>
      <t>GRI 418:
Customer Privacy 2016</t>
    </r>
  </si>
  <si>
    <r>
      <rPr>
        <sz val="10"/>
        <color rgb="FF4A4A49"/>
        <rFont val="Calibri"/>
        <family val="2"/>
        <scheme val="minor"/>
      </rPr>
      <t>418-1 Substantiated complaints concerning breaches of customer privacy and losses of customer data</t>
    </r>
  </si>
  <si>
    <t>CLIMATE GOVERNANCE</t>
  </si>
  <si>
    <t xml:space="preserve">Our sustainability efforts prioritise non-fossil based energy and sustainable development, along with transparency in operations and investments. Recognising the significance of climate risks in our business strategy and decision-making, we conducted a climate change risk assessment. Scenario analysis as per RCP 4.5 and RCP 8.5 that played an important  role in assessing climate-related risks and opportunities. Where, RCP 4.5 represents a pathway where greenhouse gas emissions are moderately stabilized by the end of the 21st century through significant mitigation efforts. On the other hand, RCP 8.5 depicts a high-emission pathway without adequate climate policies, resulting in substantial increase in greenhouse gas concentration.          </t>
  </si>
  <si>
    <t>STRATEGY</t>
  </si>
  <si>
    <r>
      <rPr>
        <b/>
        <sz val="10"/>
        <color theme="1"/>
        <rFont val="Calibri"/>
        <family val="2"/>
        <scheme val="minor"/>
      </rPr>
      <t xml:space="preserve">Physical Risks:       </t>
    </r>
    <r>
      <rPr>
        <sz val="10"/>
        <color theme="1"/>
        <rFont val="Calibri"/>
        <family val="2"/>
        <scheme val="minor"/>
      </rPr>
      <t xml:space="preserve"> 
Increased severity of extreme weather events such as extreme heat, water scarcity, flood, etc.</t>
    </r>
  </si>
  <si>
    <r>
      <rPr>
        <b/>
        <sz val="10"/>
        <color theme="1"/>
        <rFont val="Calibri"/>
        <family val="2"/>
        <scheme val="minor"/>
      </rPr>
      <t>Technological Risks:</t>
    </r>
    <r>
      <rPr>
        <sz val="10"/>
        <color theme="1"/>
        <rFont val="Calibri"/>
        <family val="2"/>
        <scheme val="minor"/>
      </rPr>
      <t xml:space="preserve">
Non-Substitution of conventional energy to green energy portfolio</t>
    </r>
  </si>
  <si>
    <r>
      <rPr>
        <b/>
        <sz val="10"/>
        <color theme="1"/>
        <rFont val="Calibri"/>
        <family val="2"/>
        <scheme val="minor"/>
      </rPr>
      <t xml:space="preserve">Reputational Risks : 
</t>
    </r>
    <r>
      <rPr>
        <sz val="10"/>
        <color theme="1"/>
        <rFont val="Calibri"/>
        <family val="2"/>
        <scheme val="minor"/>
      </rPr>
      <t xml:space="preserve">
Introduction of subsidies in RE Market by the Government of India</t>
    </r>
  </si>
  <si>
    <r>
      <rPr>
        <sz val="11"/>
        <rFont val="Calibri"/>
        <family val="2"/>
        <scheme val="minor"/>
      </rPr>
      <t xml:space="preserve">• Analyst meets and conference calls 
• Annual General Meeting
• Official communication channels: Advertisements, publications, websites and social media
• Investor meetings and roadshows </t>
    </r>
    <r>
      <rPr>
        <sz val="11"/>
        <color theme="1"/>
        <rFont val="Calibri"/>
        <family val="2"/>
        <scheme val="minor"/>
      </rPr>
      <t xml:space="preserve">
</t>
    </r>
    <r>
      <rPr>
        <sz val="11"/>
        <rFont val="Calibri"/>
        <family val="2"/>
        <scheme val="minor"/>
      </rPr>
      <t>•</t>
    </r>
    <r>
      <rPr>
        <sz val="11"/>
        <color theme="1"/>
        <rFont val="Calibri"/>
        <family val="2"/>
        <scheme val="minor"/>
      </rPr>
      <t xml:space="preserve"> </t>
    </r>
    <r>
      <rPr>
        <sz val="11"/>
        <color theme="1"/>
        <rFont val="Calibri"/>
        <family val="2"/>
        <scheme val="minor"/>
      </rPr>
      <t>Key Memberships</t>
    </r>
  </si>
  <si>
    <r>
      <rPr>
        <b/>
        <sz val="10"/>
        <color theme="1"/>
        <rFont val="Verdana"/>
        <family val="2"/>
      </rPr>
      <t>Building a shared, prosperous future</t>
    </r>
    <r>
      <rPr>
        <sz val="10"/>
        <color theme="1"/>
        <rFont val="Calibri"/>
        <family val="2"/>
        <scheme val="minor"/>
      </rPr>
      <t xml:space="preserve">
Our value creation model is a reflection of our integrated approach. It takes into account our available financial and non-financial resources, stakeholder expectations and concerns, the external environment as well as our purpose and values to deliver superior outcomes and capital returns.</t>
    </r>
  </si>
  <si>
    <t xml:space="preserve">Sr. No. </t>
  </si>
  <si>
    <t xml:space="preserve">Location </t>
  </si>
  <si>
    <t>ISO 9001:2015</t>
  </si>
  <si>
    <t>ISO 45001:2018</t>
  </si>
  <si>
    <t>ISO14001:2015</t>
  </si>
  <si>
    <t>ISO 50001:2018</t>
  </si>
  <si>
    <t xml:space="preserve">% of Operation </t>
  </si>
  <si>
    <t xml:space="preserve">JSW Neo Energy </t>
  </si>
  <si>
    <t xml:space="preserve">( Formerly known as Mytrah Eenrgy) </t>
  </si>
  <si>
    <t>Ratnagiri</t>
  </si>
  <si>
    <t>Barmer</t>
  </si>
  <si>
    <t>Vijaynagar</t>
  </si>
  <si>
    <t>Sholtu</t>
  </si>
  <si>
    <t>Vendors</t>
  </si>
  <si>
    <t>Ö</t>
  </si>
  <si>
    <t>2030 TARGETS</t>
  </si>
  <si>
    <t xml:space="preserve">FY 24 </t>
  </si>
  <si>
    <t>13,64,733</t>
  </si>
  <si>
    <t>FY24</t>
  </si>
  <si>
    <t>ESG Databook 2024</t>
  </si>
  <si>
    <t xml:space="preserve"> </t>
  </si>
  <si>
    <t xml:space="preserve"> The following list provides a reference to the tabs used in the JSW Energy ESG Databook 2024.</t>
  </si>
  <si>
    <t xml:space="preserve">FY 23 </t>
  </si>
  <si>
    <t>1. Page 162 - Page 223 of the Integrated Report</t>
  </si>
  <si>
    <t>Integrated Report FY 24</t>
  </si>
  <si>
    <t>Independent Limited Assurance on Sustainability Disclosures Pg. 308 - 315</t>
  </si>
  <si>
    <t>Our Business Model Pg. 40</t>
  </si>
  <si>
    <t>Social Sustainability – Progress Starts with People Pg. 82</t>
  </si>
  <si>
    <t>Corporate Governance Framework Pg. 277</t>
  </si>
  <si>
    <t>Corporate Governance Report Pg. 278</t>
  </si>
  <si>
    <t>ESG Governance Structure at JSW Energy Pg. 48</t>
  </si>
  <si>
    <t>Business Responsibility and Sustainability Reporting - Principle 198
Pg. 175</t>
  </si>
  <si>
    <t>Our Sustainability Strategy Pg. 46</t>
  </si>
  <si>
    <t>Business Responsibility and Sustainability Reporting - Principle 1 Pg. 195</t>
  </si>
  <si>
    <t>Corporate Governance Report Pg. 287</t>
  </si>
  <si>
    <t>Remuneration Policy Pg. 248</t>
  </si>
  <si>
    <t>Annexure D Pg. 276</t>
  </si>
  <si>
    <t>Business Reposibility and Sustainabilty Reporting Section B Pg. 192</t>
  </si>
  <si>
    <t>Engaging with stakeholders - Long term value creation Pg. 54 Materiality Pg 56</t>
  </si>
  <si>
    <t>Business Responsibility and Sustainabillity Reporting Section A Pg. 189</t>
  </si>
  <si>
    <t>Corporate Policies and Ethics Pg. 302</t>
  </si>
  <si>
    <t>Business Responsibility and Sustainabillity Reporting Principle 7 Pg. 220</t>
  </si>
  <si>
    <t>Engaging with Stakeholders - Long Term Value Creation Pg. 54</t>
  </si>
  <si>
    <t>Business Responsibility and Sustainabillity Reporting Principle 3 Pg. 201</t>
  </si>
  <si>
    <t>Materiality Pg. 56</t>
  </si>
  <si>
    <t>Financial Review Pg. 177</t>
  </si>
  <si>
    <t>TCFD Alignment - Pg 64 to 67</t>
  </si>
  <si>
    <t>Note 27 - Tax Expense - Pg. 375</t>
  </si>
  <si>
    <t>Business Responibility and Sustainability Reporting Section A Pg 189</t>
  </si>
  <si>
    <t>Business Responibility and Sustainability Reporting Principle 5 Pg. 208</t>
  </si>
  <si>
    <t>Empowering Communities - Creating a Social Impact Pg. 98</t>
  </si>
  <si>
    <t>Business Responibility and Sustainability Reporting Principle 8 Pg 221</t>
  </si>
  <si>
    <t>Business Ethics Pg. 108</t>
  </si>
  <si>
    <t>Vigil Mechanism Pg. 108</t>
  </si>
  <si>
    <t xml:space="preserve">Business Responibility and Sustainability Reporting Principle 7 pg. 220
</t>
  </si>
  <si>
    <t>Business Responibility and Sustainability Reporting Principle 2 Pg. 199</t>
  </si>
  <si>
    <t>Business Responibility and Sustainability Reporting Principle 6
Pg. 221</t>
  </si>
  <si>
    <t>Business Responibility and Sustainability Reporting Principle 6 Pg. 221</t>
  </si>
  <si>
    <t>Natural Capital - Pg. 148</t>
  </si>
  <si>
    <t>Business Responibility and Sustainability Reporting Section A Pg. 189</t>
  </si>
  <si>
    <t>Water Pg. 71</t>
  </si>
  <si>
    <t>Effluent Management Pg. 73</t>
  </si>
  <si>
    <t>Water Withdrawal Pg. 71</t>
  </si>
  <si>
    <t>Business Responibility and Sustainability Reporting Principle 3 Pg. 212</t>
  </si>
  <si>
    <t>Business Responsibility and Sustainability Reporting Principle 6 - Pg. 215</t>
  </si>
  <si>
    <t>Biodiversity - Pg. 78</t>
  </si>
  <si>
    <t>Biodiversity Risk assessment 
Pg. 78, 79</t>
  </si>
  <si>
    <t>Climate Change - Pg. 63</t>
  </si>
  <si>
    <t>Climate Change - Pg. 62</t>
  </si>
  <si>
    <t>Business Responibility and Sustainability Reporting Principle 6 Pg. 213</t>
  </si>
  <si>
    <t>Business Responsibility and 
Sustainability Reporting Section 
A - Pg. 189</t>
  </si>
  <si>
    <t>Waste Management - Pg. 74</t>
  </si>
  <si>
    <t>Business Responsibility and 
Sustainability Reporting 
Principle 6 - Pg. 214</t>
  </si>
  <si>
    <t>Business Responibility and Sustainability Reporting Principle 6 Pg. 214</t>
  </si>
  <si>
    <t>Responsible Supply Chain 
Management - Pg. 96</t>
  </si>
  <si>
    <t>Social Sustainability - Progress 
Starts with People - Pg. 82</t>
  </si>
  <si>
    <t>Business Responsibility and 
Sustainability Reporting 
Principle 3 - Pg. 200</t>
  </si>
  <si>
    <t>Business Responsibility and Sustainabillity Reporting Principle 3 Pg. 202</t>
  </si>
  <si>
    <t>Business Responsibility and 
Sustainability Reporting 
Principle 3 - Pg. 202</t>
  </si>
  <si>
    <t>Business Responsibility and 
Sustainability Reporting 
Principle 3 Pg. 202</t>
  </si>
  <si>
    <t>Safety Governance Structure Pg. 88</t>
  </si>
  <si>
    <t>Health and Safety Pg. 87</t>
  </si>
  <si>
    <t>Business Responsibility and Sustainabillity Reporting Principle 3 Pg. 203</t>
  </si>
  <si>
    <t xml:space="preserve"> Business Responsibility and 
Sustainability Reporting 
Principle 3 - Pg. 203</t>
  </si>
  <si>
    <t>Social Sustainability – 
Progress Starts with People 
Pg. 82</t>
  </si>
  <si>
    <t>Business Responsibility and Sustainabillity Reporting Principle 3 Pg 205</t>
  </si>
  <si>
    <t>Social Sustainability – Progress Starts with People Pg.82</t>
  </si>
  <si>
    <t>Business Responsibility and Sustainabillity Reporting Section A Pg. 186 - 187</t>
  </si>
  <si>
    <t>Prevention of Sexual 
Harassment, 
Respecting Human Rights - Pg. 
109</t>
  </si>
  <si>
    <t>Responsible Supply Chain 
Management - Pg. 96 
Respecting Human Rights - Pg. 
109</t>
  </si>
  <si>
    <t>Respecting Human Rights Pg. 109</t>
  </si>
  <si>
    <t>Respecting Human Rights - Pg. 
109</t>
  </si>
  <si>
    <t>Human Rights Assessment - Page 109</t>
  </si>
  <si>
    <t>Social and Relationship Capital Pg. 132</t>
  </si>
  <si>
    <t>Responsible Supply Chain - Pg. 96</t>
  </si>
  <si>
    <t>Business Responsibility and 
Sustainability Reporting 
Principle 9 - Pg. 222</t>
  </si>
  <si>
    <t>Business Responsibility and Sustainability Reporting Principle 9 Pg. 222</t>
  </si>
  <si>
    <t>Business Responsibility and Sustainability Reporting Principle 9 Pg. 223</t>
  </si>
  <si>
    <t>Business Reposibility and Sustainabilty Reporting Section A Pg. 186</t>
  </si>
  <si>
    <t>98-109, 132-146</t>
  </si>
  <si>
    <t>81-86, 132-146</t>
  </si>
  <si>
    <t>71-72</t>
  </si>
  <si>
    <t>68-70</t>
  </si>
  <si>
    <t>81-86, 98-105, 132-145</t>
  </si>
  <si>
    <t>76-80, 89-96, 132-145</t>
  </si>
  <si>
    <t>132-145, 106-109</t>
  </si>
  <si>
    <t>71-77</t>
  </si>
  <si>
    <t>68-77</t>
  </si>
  <si>
    <t>61-70</t>
  </si>
  <si>
    <t>71-73, 78-80, 153-154</t>
  </si>
  <si>
    <t>78-80, 153-154</t>
  </si>
  <si>
    <r>
      <rPr>
        <sz val="10"/>
        <color theme="1"/>
        <rFont val="Calibri"/>
        <family val="2"/>
      </rPr>
      <t>• Conferences</t>
    </r>
    <r>
      <rPr>
        <sz val="10"/>
        <color theme="1"/>
        <rFont val="Calibri"/>
        <family val="2"/>
        <scheme val="minor"/>
      </rPr>
      <t xml:space="preserve">
• Joint R&amp;D initiatives
• Internship opportunities for students                                              • Networking through meetings, 
brainstorming sessions, discussions,</t>
    </r>
  </si>
  <si>
    <t xml:space="preserve">FY 21 </t>
  </si>
  <si>
    <t xml:space="preserve">FY 22 </t>
  </si>
  <si>
    <t>As part of our strategic action plan, we conducted a Double materiality assessment during FY 24 and identified issues that have a significant potential to influence our business. We have devised clear pathways to approach these issues in order to deliver sustained value. Our materiality approach takes into account the double materiality principle, which considers how certain topics are important for the environmental and social aspects, which also have financial consequences with time.</t>
  </si>
  <si>
    <t>DOUBLE MATERIALITY</t>
  </si>
  <si>
    <t>Double Materiality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</si>
</sst>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00"/>
    <numFmt numFmtId="165" formatCode="_(* #,##0_);_(* \(#,##0\);_(* &quot;-&quot;??_);_(@_)"/>
  </numFmts>
  <fonts count="55" x14ac:knownFonts="1">
    <font>
      <sz val="11"/>
      <color theme="1"/>
      <name val="Calibri"/>
      <family val="2"/>
      <scheme val="minor"/>
    </font>
    <font>
      <sz val="11"/>
      <color theme="1"/>
      <name val="Calibri"/>
      <family val="2"/>
      <scheme val="minor"/>
    </font>
    <font>
      <b/>
      <sz val="14"/>
      <color rgb="FF002060"/>
      <name val="Verdana"/>
      <family val="2"/>
    </font>
    <font>
      <sz val="8"/>
      <color theme="1"/>
      <name val="Calibri"/>
      <family val="2"/>
      <scheme val="minor"/>
    </font>
    <font>
      <u/>
      <sz val="11"/>
      <color theme="10"/>
      <name val="Calibri"/>
      <family val="2"/>
      <scheme val="minor"/>
    </font>
    <font>
      <b/>
      <sz val="10"/>
      <color theme="8" tint="-0.499984740745262"/>
      <name val="Verdana"/>
      <family val="2"/>
    </font>
    <font>
      <b/>
      <sz val="13"/>
      <color rgb="FF002060"/>
      <name val="Verdana"/>
      <family val="2"/>
    </font>
    <font>
      <b/>
      <u/>
      <sz val="10"/>
      <color theme="8" tint="-0.499984740745262"/>
      <name val="Verdana"/>
      <family val="2"/>
    </font>
    <font>
      <sz val="10"/>
      <color theme="1"/>
      <name val="Calibri"/>
      <family val="2"/>
      <scheme val="minor"/>
    </font>
    <font>
      <b/>
      <sz val="8"/>
      <color theme="0"/>
      <name val="Calibri"/>
      <family val="2"/>
      <scheme val="minor"/>
    </font>
    <font>
      <b/>
      <sz val="8"/>
      <color theme="1"/>
      <name val="Calibri"/>
      <family val="2"/>
      <scheme val="minor"/>
    </font>
    <font>
      <sz val="8"/>
      <name val="Calibri"/>
      <family val="2"/>
      <scheme val="minor"/>
    </font>
    <font>
      <vertAlign val="subscript"/>
      <sz val="8"/>
      <name val="Calibri"/>
      <family val="2"/>
      <scheme val="minor"/>
    </font>
    <font>
      <i/>
      <sz val="8"/>
      <color theme="1"/>
      <name val="Calibri"/>
      <family val="2"/>
      <scheme val="minor"/>
    </font>
    <font>
      <sz val="9"/>
      <color theme="1"/>
      <name val="Calibri"/>
      <family val="2"/>
      <scheme val="minor"/>
    </font>
    <font>
      <sz val="8"/>
      <color rgb="FFFF0000"/>
      <name val="Calibri"/>
      <family val="2"/>
      <scheme val="minor"/>
    </font>
    <font>
      <b/>
      <sz val="10"/>
      <color rgb="FF002060"/>
      <name val="Verdana"/>
      <family val="2"/>
    </font>
    <font>
      <b/>
      <sz val="22"/>
      <color rgb="FF002060"/>
      <name val="Verdana"/>
      <family val="2"/>
    </font>
    <font>
      <b/>
      <sz val="20"/>
      <color theme="8" tint="-0.249977111117893"/>
      <name val="Verdana"/>
      <family val="2"/>
    </font>
    <font>
      <b/>
      <sz val="9"/>
      <color rgb="FF002060"/>
      <name val="Verdana"/>
      <family val="2"/>
    </font>
    <font>
      <b/>
      <sz val="20"/>
      <color rgb="FF002060"/>
      <name val="Verdana"/>
      <family val="2"/>
    </font>
    <font>
      <sz val="12"/>
      <color theme="1"/>
      <name val="Calibri"/>
      <family val="2"/>
      <scheme val="minor"/>
    </font>
    <font>
      <b/>
      <u/>
      <sz val="10"/>
      <color rgb="FF002060"/>
      <name val="Verdana"/>
      <family val="2"/>
    </font>
    <font>
      <b/>
      <sz val="10"/>
      <name val="Calibri"/>
      <family val="2"/>
      <scheme val="minor"/>
    </font>
    <font>
      <sz val="10"/>
      <color theme="3"/>
      <name val="Calibri"/>
      <family val="2"/>
      <scheme val="minor"/>
    </font>
    <font>
      <b/>
      <sz val="11"/>
      <color theme="0"/>
      <name val="Calibri"/>
      <family val="2"/>
      <scheme val="minor"/>
    </font>
    <font>
      <b/>
      <sz val="11"/>
      <color theme="1"/>
      <name val="Calibri"/>
      <family val="2"/>
      <scheme val="minor"/>
    </font>
    <font>
      <sz val="10"/>
      <color theme="8" tint="-0.249977111117893"/>
      <name val="Calibri"/>
      <family val="2"/>
      <scheme val="minor"/>
    </font>
    <font>
      <b/>
      <sz val="14"/>
      <color theme="0"/>
      <name val="Verdana"/>
      <family val="2"/>
    </font>
    <font>
      <b/>
      <sz val="10"/>
      <color theme="0"/>
      <name val="Verdana"/>
      <family val="2"/>
    </font>
    <font>
      <b/>
      <u/>
      <sz val="10"/>
      <color theme="0"/>
      <name val="Verdana"/>
      <family val="2"/>
    </font>
    <font>
      <sz val="10"/>
      <color theme="4" tint="-0.499984740745262"/>
      <name val="Calibri"/>
      <family val="2"/>
      <scheme val="minor"/>
    </font>
    <font>
      <b/>
      <sz val="10"/>
      <color theme="1"/>
      <name val="Calibri"/>
      <family val="2"/>
      <scheme val="minor"/>
    </font>
    <font>
      <sz val="10"/>
      <color theme="8" tint="-0.499984740745262"/>
      <name val="Calibri"/>
      <family val="2"/>
      <scheme val="minor"/>
    </font>
    <font>
      <b/>
      <sz val="18"/>
      <color rgb="FF002060"/>
      <name val="Verdana"/>
      <family val="2"/>
    </font>
    <font>
      <b/>
      <sz val="14"/>
      <color theme="1"/>
      <name val="Verdana"/>
      <family val="2"/>
    </font>
    <font>
      <b/>
      <sz val="11"/>
      <color theme="8" tint="-0.499984740745262"/>
      <name val="Calibri"/>
      <family val="2"/>
      <scheme val="minor"/>
    </font>
    <font>
      <b/>
      <u/>
      <sz val="12"/>
      <color theme="4" tint="-0.249977111117893"/>
      <name val="Calibri"/>
      <family val="2"/>
      <scheme val="minor"/>
    </font>
    <font>
      <b/>
      <sz val="12"/>
      <color theme="1"/>
      <name val="Calibri"/>
      <family val="2"/>
      <scheme val="minor"/>
    </font>
    <font>
      <sz val="10"/>
      <color theme="1"/>
      <name val="Calibri"/>
      <family val="2"/>
    </font>
    <font>
      <sz val="10"/>
      <name val="Calibri"/>
      <family val="2"/>
      <scheme val="minor"/>
    </font>
    <font>
      <i/>
      <sz val="8"/>
      <color theme="1"/>
      <name val="Verdana"/>
      <family val="2"/>
    </font>
    <font>
      <sz val="10"/>
      <color theme="1"/>
      <name val="Verdana"/>
      <family val="2"/>
    </font>
    <font>
      <b/>
      <sz val="10"/>
      <color theme="1"/>
      <name val="Verdana"/>
      <family val="2"/>
    </font>
    <font>
      <b/>
      <sz val="10"/>
      <color rgb="FF4A4A49"/>
      <name val="Calibri"/>
      <family val="2"/>
      <scheme val="minor"/>
    </font>
    <font>
      <b/>
      <sz val="10"/>
      <color rgb="FF213A8F"/>
      <name val="Calibri"/>
      <family val="2"/>
      <scheme val="minor"/>
    </font>
    <font>
      <b/>
      <sz val="10"/>
      <color rgb="FF009FE3"/>
      <name val="Calibri"/>
      <family val="2"/>
      <scheme val="minor"/>
    </font>
    <font>
      <sz val="10"/>
      <color rgb="FF4A4A49"/>
      <name val="Calibri"/>
      <family val="2"/>
      <scheme val="minor"/>
    </font>
    <font>
      <b/>
      <vertAlign val="superscript"/>
      <sz val="10"/>
      <color rgb="FF4A4A49"/>
      <name val="Calibri"/>
      <family val="2"/>
      <scheme val="minor"/>
    </font>
    <font>
      <b/>
      <sz val="10"/>
      <color theme="0"/>
      <name val="Calibri"/>
      <family val="2"/>
      <scheme val="minor"/>
    </font>
    <font>
      <b/>
      <u/>
      <sz val="10"/>
      <color theme="4" tint="-0.249977111117893"/>
      <name val="Calibri"/>
      <family val="2"/>
      <scheme val="minor"/>
    </font>
    <font>
      <sz val="11"/>
      <name val="Calibri"/>
      <family val="2"/>
      <scheme val="minor"/>
    </font>
    <font>
      <b/>
      <sz val="20"/>
      <color theme="0"/>
      <name val="Verdana"/>
      <family val="2"/>
    </font>
    <font>
      <sz val="10"/>
      <color theme="1"/>
      <name val="Symbol"/>
      <family val="1"/>
      <charset val="2"/>
    </font>
    <font>
      <sz val="11"/>
      <color rgb="FFFF0000"/>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theme="0"/>
      </patternFill>
    </fill>
    <fill>
      <patternFill patternType="solid">
        <fgColor theme="8" tint="0.39997558519241921"/>
        <bgColor indexed="64"/>
      </patternFill>
    </fill>
    <fill>
      <patternFill patternType="solid">
        <fgColor theme="3"/>
        <bgColor indexed="64"/>
      </patternFill>
    </fill>
    <fill>
      <patternFill patternType="solid">
        <fgColor theme="6" tint="0.79998168889431442"/>
        <bgColor indexed="64"/>
      </patternFill>
    </fill>
    <fill>
      <patternFill patternType="solid">
        <fgColor rgb="FFEAF6FE"/>
      </patternFill>
    </fill>
    <fill>
      <patternFill patternType="solid">
        <fgColor theme="8"/>
        <bgColor theme="0"/>
      </patternFill>
    </fill>
    <fill>
      <patternFill patternType="solid">
        <fgColor theme="2" tint="-9.9978637043366805E-2"/>
        <bgColor indexed="64"/>
      </patternFill>
    </fill>
    <fill>
      <patternFill patternType="solid">
        <fgColor theme="3" tint="-0.249977111117893"/>
        <bgColor theme="0"/>
      </patternFill>
    </fill>
    <fill>
      <patternFill patternType="solid">
        <fgColor theme="0" tint="-0.14999847407452621"/>
        <bgColor indexed="64"/>
      </patternFill>
    </fill>
    <fill>
      <patternFill patternType="solid">
        <fgColor theme="3" tint="0.59999389629810485"/>
        <bgColor theme="0"/>
      </patternFill>
    </fill>
    <fill>
      <patternFill patternType="solid">
        <fgColor theme="0"/>
        <bgColor indexed="64"/>
      </patternFill>
    </fill>
  </fills>
  <borders count="69">
    <border>
      <left/>
      <right/>
      <top/>
      <bottom/>
      <diagonal/>
    </border>
    <border>
      <left/>
      <right/>
      <top/>
      <bottom style="thick">
        <color theme="3" tint="-0.499984740745262"/>
      </bottom>
      <diagonal/>
    </border>
    <border>
      <left/>
      <right/>
      <top style="thick">
        <color theme="3" tint="-0.499984740745262"/>
      </top>
      <bottom style="thin">
        <color theme="3" tint="-0.249977111117893"/>
      </bottom>
      <diagonal/>
    </border>
    <border>
      <left/>
      <right/>
      <top style="thin">
        <color theme="3" tint="-0.249977111117893"/>
      </top>
      <bottom style="thin">
        <color theme="2" tint="-0.249977111117893"/>
      </bottom>
      <diagonal/>
    </border>
    <border>
      <left/>
      <right/>
      <top style="thin">
        <color theme="2" tint="-0.249977111117893"/>
      </top>
      <bottom style="thin">
        <color theme="2" tint="-0.249977111117893"/>
      </bottom>
      <diagonal/>
    </border>
    <border>
      <left/>
      <right/>
      <top/>
      <bottom style="thin">
        <color theme="2" tint="-0.249977111117893"/>
      </bottom>
      <diagonal/>
    </border>
    <border>
      <left style="thin">
        <color indexed="64"/>
      </left>
      <right style="thin">
        <color indexed="64"/>
      </right>
      <top style="thin">
        <color indexed="64"/>
      </top>
      <bottom style="thin">
        <color indexed="64"/>
      </bottom>
      <diagonal/>
    </border>
    <border>
      <left/>
      <right/>
      <top style="thin">
        <color theme="2" tint="-0.249977111117893"/>
      </top>
      <bottom/>
      <diagonal/>
    </border>
    <border>
      <left/>
      <right/>
      <top style="thick">
        <color theme="3" tint="-0.499984740745262"/>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ck">
        <color theme="3" tint="-0.499984740745262"/>
      </top>
      <bottom style="thin">
        <color indexed="64"/>
      </bottom>
      <diagonal/>
    </border>
    <border>
      <left/>
      <right/>
      <top/>
      <bottom style="thin">
        <color indexed="64"/>
      </bottom>
      <diagonal/>
    </border>
    <border>
      <left/>
      <right/>
      <top/>
      <bottom style="thick">
        <color indexed="64"/>
      </bottom>
      <diagonal/>
    </border>
    <border>
      <left style="thin">
        <color rgb="FF9D9D9C"/>
      </left>
      <right style="thin">
        <color rgb="FF9D9D9C"/>
      </right>
      <top style="thin">
        <color rgb="FF213A8F"/>
      </top>
      <bottom/>
      <diagonal/>
    </border>
    <border>
      <left/>
      <right/>
      <top style="thin">
        <color rgb="FF213A8F"/>
      </top>
      <bottom style="thin">
        <color rgb="FF9D9D9C"/>
      </bottom>
      <diagonal/>
    </border>
    <border>
      <left style="thin">
        <color rgb="FF9D9D9C"/>
      </left>
      <right style="thin">
        <color rgb="FF9D9D9C"/>
      </right>
      <top/>
      <bottom style="thin">
        <color rgb="FF213A8F"/>
      </bottom>
      <diagonal/>
    </border>
    <border>
      <left style="thin">
        <color rgb="FF9D9D9C"/>
      </left>
      <right style="thin">
        <color rgb="FF9D9D9C"/>
      </right>
      <top style="thin">
        <color rgb="FF9D9D9C"/>
      </top>
      <bottom style="thin">
        <color rgb="FF9D9D9C"/>
      </bottom>
      <diagonal/>
    </border>
    <border>
      <left style="thin">
        <color rgb="FF9D9D9C"/>
      </left>
      <right style="thin">
        <color rgb="FF9D9D9C"/>
      </right>
      <top style="thin">
        <color rgb="FF9D9D9C"/>
      </top>
      <bottom/>
      <diagonal/>
    </border>
    <border>
      <left style="thin">
        <color rgb="FF9D9D9C"/>
      </left>
      <right style="thin">
        <color rgb="FF9D9D9C"/>
      </right>
      <top/>
      <bottom/>
      <diagonal/>
    </border>
    <border>
      <left style="thin">
        <color rgb="FF9D9D9C"/>
      </left>
      <right style="thin">
        <color rgb="FF9D9D9C"/>
      </right>
      <top/>
      <bottom style="thin">
        <color rgb="FF9D9D9C"/>
      </bottom>
      <diagonal/>
    </border>
    <border>
      <left style="thin">
        <color rgb="FF9D9D9C"/>
      </left>
      <right style="thin">
        <color rgb="FF9D9D9C"/>
      </right>
      <top style="thin">
        <color rgb="FF213A8F"/>
      </top>
      <bottom style="thin">
        <color rgb="FF9D9D9C"/>
      </bottom>
      <diagonal/>
    </border>
    <border>
      <left/>
      <right/>
      <top style="thin">
        <color rgb="FF9D9D9C"/>
      </top>
      <bottom style="thin">
        <color rgb="FF9D9D9C"/>
      </bottom>
      <diagonal/>
    </border>
    <border>
      <left/>
      <right/>
      <top/>
      <bottom style="thin">
        <color theme="8" tint="0.39997558519241921"/>
      </bottom>
      <diagonal/>
    </border>
    <border>
      <left/>
      <right/>
      <top style="thin">
        <color theme="8" tint="0.39997558519241921"/>
      </top>
      <bottom style="thin">
        <color theme="8" tint="0.39997558519241921"/>
      </bottom>
      <diagonal/>
    </border>
    <border>
      <left/>
      <right/>
      <top style="thin">
        <color theme="8" tint="0.39997558519241921"/>
      </top>
      <bottom style="medium">
        <color rgb="FF002060"/>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2060"/>
      </bottom>
      <diagonal/>
    </border>
    <border>
      <left/>
      <right/>
      <top/>
      <bottom style="thin">
        <color rgb="FF002060"/>
      </bottom>
      <diagonal/>
    </border>
    <border>
      <left/>
      <right/>
      <top style="thin">
        <color rgb="FF002060"/>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n">
        <color theme="2"/>
      </top>
      <bottom style="thin">
        <color theme="2" tint="-0.249977111117893"/>
      </bottom>
      <diagonal/>
    </border>
    <border>
      <left style="thin">
        <color indexed="64"/>
      </left>
      <right style="thin">
        <color rgb="FF9D9D9C"/>
      </right>
      <top style="thin">
        <color indexed="64"/>
      </top>
      <bottom/>
      <diagonal/>
    </border>
    <border>
      <left style="thin">
        <color rgb="FF9D9D9C"/>
      </left>
      <right style="thin">
        <color rgb="FF9D9D9C"/>
      </right>
      <top style="thin">
        <color indexed="64"/>
      </top>
      <bottom/>
      <diagonal/>
    </border>
    <border>
      <left/>
      <right/>
      <top style="thin">
        <color indexed="64"/>
      </top>
      <bottom style="thin">
        <color rgb="FF9D9D9C"/>
      </bottom>
      <diagonal/>
    </border>
    <border>
      <left style="thin">
        <color indexed="64"/>
      </left>
      <right style="thin">
        <color rgb="FF9D9D9C"/>
      </right>
      <top/>
      <bottom style="thin">
        <color rgb="FF213A8F"/>
      </bottom>
      <diagonal/>
    </border>
    <border>
      <left style="thin">
        <color indexed="64"/>
      </left>
      <right/>
      <top style="thin">
        <color rgb="FF213A8F"/>
      </top>
      <bottom style="thin">
        <color rgb="FF9D9D9C"/>
      </bottom>
      <diagonal/>
    </border>
    <border>
      <left style="thin">
        <color indexed="64"/>
      </left>
      <right style="thin">
        <color rgb="FF9D9D9C"/>
      </right>
      <top style="thin">
        <color rgb="FF9D9D9C"/>
      </top>
      <bottom/>
      <diagonal/>
    </border>
    <border>
      <left style="thin">
        <color indexed="64"/>
      </left>
      <right style="thin">
        <color rgb="FF9D9D9C"/>
      </right>
      <top/>
      <bottom/>
      <diagonal/>
    </border>
    <border>
      <left style="thin">
        <color indexed="64"/>
      </left>
      <right style="thin">
        <color rgb="FF9D9D9C"/>
      </right>
      <top/>
      <bottom style="thin">
        <color indexed="64"/>
      </bottom>
      <diagonal/>
    </border>
    <border>
      <left style="thin">
        <color rgb="FF9D9D9C"/>
      </left>
      <right style="thin">
        <color rgb="FF9D9D9C"/>
      </right>
      <top style="thin">
        <color rgb="FF9D9D9C"/>
      </top>
      <bottom style="thin">
        <color indexed="64"/>
      </bottom>
      <diagonal/>
    </border>
    <border>
      <left style="thin">
        <color indexed="64"/>
      </left>
      <right/>
      <top style="thin">
        <color indexed="64"/>
      </top>
      <bottom style="thin">
        <color rgb="FF9D9D9C"/>
      </bottom>
      <diagonal/>
    </border>
    <border>
      <left style="thin">
        <color indexed="64"/>
      </left>
      <right style="thin">
        <color rgb="FF9D9D9C"/>
      </right>
      <top style="thin">
        <color rgb="FF9D9D9C"/>
      </top>
      <bottom style="thin">
        <color rgb="FF9D9D9C"/>
      </bottom>
      <diagonal/>
    </border>
    <border>
      <left style="thin">
        <color indexed="64"/>
      </left>
      <right/>
      <top style="thin">
        <color rgb="FF9D9D9C"/>
      </top>
      <bottom style="thin">
        <color rgb="FF9D9D9C"/>
      </bottom>
      <diagonal/>
    </border>
    <border>
      <left style="thin">
        <color indexed="64"/>
      </left>
      <right style="thin">
        <color rgb="FF9D9D9C"/>
      </right>
      <top style="thin">
        <color rgb="FF213A8F"/>
      </top>
      <bottom/>
      <diagonal/>
    </border>
    <border>
      <left style="thin">
        <color indexed="64"/>
      </left>
      <right style="thin">
        <color rgb="FF9D9D9C"/>
      </right>
      <top/>
      <bottom style="thin">
        <color rgb="FF9D9D9C"/>
      </bottom>
      <diagonal/>
    </border>
    <border>
      <left style="thin">
        <color indexed="64"/>
      </left>
      <right style="thin">
        <color rgb="FF9D9D9C"/>
      </right>
      <top style="thin">
        <color rgb="FF9D9D9C"/>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rgb="FF002060"/>
      </bottom>
      <diagonal/>
    </border>
    <border>
      <left/>
      <right/>
      <top style="thin">
        <color theme="0"/>
      </top>
      <bottom/>
      <diagonal/>
    </border>
    <border>
      <left style="thin">
        <color theme="0"/>
      </left>
      <right/>
      <top/>
      <bottom/>
      <diagonal/>
    </border>
    <border>
      <left/>
      <right/>
      <top/>
      <bottom style="thin">
        <color theme="0"/>
      </bottom>
      <diagonal/>
    </border>
    <border>
      <left/>
      <right style="thin">
        <color theme="0"/>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21" fillId="0" borderId="0"/>
    <xf numFmtId="0" fontId="21" fillId="0" borderId="0"/>
    <xf numFmtId="0" fontId="21" fillId="0" borderId="0"/>
  </cellStyleXfs>
  <cellXfs count="408">
    <xf numFmtId="0" fontId="0" fillId="0" borderId="0" xfId="0"/>
    <xf numFmtId="0" fontId="3" fillId="0" borderId="0" xfId="0" applyFont="1" applyAlignment="1">
      <alignment horizontal="right" vertical="center"/>
    </xf>
    <xf numFmtId="0" fontId="3" fillId="0" borderId="0" xfId="0" applyFont="1" applyAlignment="1">
      <alignment vertical="center"/>
    </xf>
    <xf numFmtId="0" fontId="6" fillId="0" borderId="0" xfId="0" applyFont="1" applyAlignment="1">
      <alignment vertical="center"/>
    </xf>
    <xf numFmtId="0" fontId="7" fillId="0" borderId="0" xfId="3" applyFont="1" applyBorder="1" applyAlignment="1">
      <alignment horizontal="right" vertical="center"/>
    </xf>
    <xf numFmtId="0" fontId="8" fillId="0" borderId="0" xfId="0" applyFont="1" applyAlignment="1">
      <alignment vertical="center"/>
    </xf>
    <xf numFmtId="0" fontId="9" fillId="2" borderId="2" xfId="0" applyFont="1" applyFill="1" applyBorder="1" applyAlignment="1">
      <alignment vertical="center"/>
    </xf>
    <xf numFmtId="0" fontId="9" fillId="2" borderId="2" xfId="0" applyFont="1" applyFill="1" applyBorder="1" applyAlignment="1">
      <alignment horizontal="right" vertical="center"/>
    </xf>
    <xf numFmtId="0" fontId="10" fillId="0" borderId="0" xfId="0" applyFont="1" applyAlignment="1">
      <alignment vertical="center"/>
    </xf>
    <xf numFmtId="0" fontId="10" fillId="3" borderId="3" xfId="0" applyFont="1" applyFill="1" applyBorder="1" applyAlignment="1">
      <alignment vertical="center"/>
    </xf>
    <xf numFmtId="0" fontId="3" fillId="3" borderId="3" xfId="0" applyFont="1" applyFill="1" applyBorder="1" applyAlignment="1">
      <alignment vertical="center"/>
    </xf>
    <xf numFmtId="2" fontId="3" fillId="3" borderId="3" xfId="0" applyNumberFormat="1" applyFont="1" applyFill="1" applyBorder="1" applyAlignment="1">
      <alignment horizontal="right" vertical="center"/>
    </xf>
    <xf numFmtId="0" fontId="11" fillId="0" borderId="4" xfId="0" applyFont="1" applyBorder="1" applyAlignment="1">
      <alignment horizontal="left" vertical="center"/>
    </xf>
    <xf numFmtId="2" fontId="3" fillId="0" borderId="5" xfId="0" applyNumberFormat="1" applyFont="1" applyBorder="1" applyAlignment="1">
      <alignment horizontal="right" vertical="center"/>
    </xf>
    <xf numFmtId="2" fontId="3" fillId="0" borderId="4" xfId="0" applyNumberFormat="1" applyFont="1" applyBorder="1" applyAlignment="1">
      <alignment horizontal="right" vertical="center"/>
    </xf>
    <xf numFmtId="0" fontId="10" fillId="3" borderId="4" xfId="0" applyFont="1" applyFill="1" applyBorder="1" applyAlignment="1">
      <alignment vertical="center"/>
    </xf>
    <xf numFmtId="0" fontId="3" fillId="3" borderId="4" xfId="0" applyFont="1" applyFill="1" applyBorder="1" applyAlignment="1">
      <alignment vertical="center"/>
    </xf>
    <xf numFmtId="2" fontId="3" fillId="3" borderId="4" xfId="0" applyNumberFormat="1" applyFont="1" applyFill="1" applyBorder="1" applyAlignment="1">
      <alignment horizontal="right" vertical="center"/>
    </xf>
    <xf numFmtId="0" fontId="3" fillId="0" borderId="4" xfId="0" applyFont="1" applyBorder="1" applyAlignment="1">
      <alignment horizontal="left" vertical="center"/>
    </xf>
    <xf numFmtId="0" fontId="3" fillId="0" borderId="4" xfId="0" applyFont="1" applyBorder="1" applyAlignment="1">
      <alignment vertical="center"/>
    </xf>
    <xf numFmtId="0" fontId="10" fillId="0" borderId="4" xfId="0" applyFont="1" applyBorder="1" applyAlignment="1">
      <alignment vertical="center"/>
    </xf>
    <xf numFmtId="0" fontId="13" fillId="0" borderId="4" xfId="0" applyFont="1" applyBorder="1" applyAlignment="1">
      <alignment horizontal="left" vertical="center"/>
    </xf>
    <xf numFmtId="164" fontId="3" fillId="0" borderId="4" xfId="0" applyNumberFormat="1" applyFont="1" applyBorder="1" applyAlignment="1">
      <alignment horizontal="right" vertical="center"/>
    </xf>
    <xf numFmtId="165" fontId="3" fillId="0" borderId="4" xfId="1" applyNumberFormat="1" applyFont="1" applyFill="1" applyBorder="1" applyAlignment="1">
      <alignment horizontal="right" vertical="center"/>
    </xf>
    <xf numFmtId="43" fontId="3" fillId="0" borderId="4" xfId="1" applyFont="1" applyFill="1" applyBorder="1" applyAlignment="1">
      <alignment horizontal="right" vertical="center"/>
    </xf>
    <xf numFmtId="2" fontId="3" fillId="0" borderId="0" xfId="0" applyNumberFormat="1" applyFont="1" applyAlignment="1">
      <alignment horizontal="right" vertical="center"/>
    </xf>
    <xf numFmtId="0" fontId="3" fillId="0" borderId="0" xfId="0" applyFont="1" applyAlignment="1">
      <alignment vertical="center" wrapText="1"/>
    </xf>
    <xf numFmtId="165" fontId="3" fillId="0" borderId="5" xfId="1" applyNumberFormat="1" applyFont="1" applyFill="1" applyBorder="1" applyAlignment="1">
      <alignment horizontal="right" vertical="center"/>
    </xf>
    <xf numFmtId="0" fontId="10" fillId="0" borderId="4" xfId="0" applyFont="1" applyBorder="1" applyAlignment="1">
      <alignment horizontal="left" vertical="center"/>
    </xf>
    <xf numFmtId="0" fontId="3" fillId="0" borderId="4" xfId="0" applyFont="1" applyBorder="1" applyAlignment="1">
      <alignment vertical="center" wrapText="1"/>
    </xf>
    <xf numFmtId="43" fontId="10" fillId="0" borderId="4" xfId="1" applyFont="1" applyFill="1" applyBorder="1" applyAlignment="1">
      <alignment horizontal="right" vertical="center"/>
    </xf>
    <xf numFmtId="43" fontId="3" fillId="0" borderId="0" xfId="1" applyFont="1" applyFill="1" applyBorder="1" applyAlignment="1">
      <alignment horizontal="right" vertical="center"/>
    </xf>
    <xf numFmtId="165" fontId="3" fillId="0" borderId="0" xfId="1" applyNumberFormat="1" applyFont="1" applyFill="1" applyBorder="1" applyAlignment="1">
      <alignment horizontal="right" vertical="center"/>
    </xf>
    <xf numFmtId="0" fontId="10" fillId="3" borderId="3" xfId="0" applyFont="1" applyFill="1" applyBorder="1" applyAlignment="1">
      <alignment vertical="center" wrapText="1"/>
    </xf>
    <xf numFmtId="0" fontId="3" fillId="3" borderId="3" xfId="0" applyFont="1" applyFill="1" applyBorder="1" applyAlignment="1">
      <alignment vertical="center" wrapText="1"/>
    </xf>
    <xf numFmtId="2" fontId="3" fillId="3" borderId="3" xfId="0" applyNumberFormat="1" applyFont="1" applyFill="1" applyBorder="1" applyAlignment="1">
      <alignment horizontal="right" vertical="center" wrapText="1"/>
    </xf>
    <xf numFmtId="0" fontId="11" fillId="0" borderId="4" xfId="0" applyFont="1" applyBorder="1" applyAlignment="1">
      <alignment horizontal="left" vertical="center" wrapText="1"/>
    </xf>
    <xf numFmtId="0" fontId="11" fillId="0" borderId="5" xfId="0" applyFont="1" applyBorder="1" applyAlignment="1">
      <alignment horizontal="right" vertical="center" wrapText="1"/>
    </xf>
    <xf numFmtId="1" fontId="3" fillId="0" borderId="5" xfId="0" applyNumberFormat="1" applyFont="1" applyBorder="1" applyAlignment="1">
      <alignment horizontal="right" vertical="center" wrapText="1"/>
    </xf>
    <xf numFmtId="0" fontId="11" fillId="0" borderId="4" xfId="0" applyFont="1" applyBorder="1" applyAlignment="1">
      <alignment horizontal="right" vertical="center" wrapText="1"/>
    </xf>
    <xf numFmtId="1" fontId="3" fillId="0" borderId="4" xfId="0" applyNumberFormat="1" applyFont="1" applyBorder="1" applyAlignment="1">
      <alignment horizontal="right" vertical="center" wrapText="1"/>
    </xf>
    <xf numFmtId="0" fontId="10" fillId="3" borderId="4" xfId="0" applyFont="1" applyFill="1" applyBorder="1" applyAlignment="1">
      <alignment vertical="center" wrapText="1"/>
    </xf>
    <xf numFmtId="0" fontId="3" fillId="3" borderId="4" xfId="0" applyFont="1" applyFill="1" applyBorder="1" applyAlignment="1">
      <alignment vertical="center" wrapText="1"/>
    </xf>
    <xf numFmtId="2" fontId="3" fillId="3" borderId="4" xfId="0" applyNumberFormat="1" applyFont="1" applyFill="1" applyBorder="1" applyAlignment="1">
      <alignment horizontal="right" vertical="center" wrapText="1"/>
    </xf>
    <xf numFmtId="0" fontId="3" fillId="0" borderId="4" xfId="0" applyFont="1" applyBorder="1" applyAlignment="1">
      <alignment horizontal="left" vertical="center" wrapText="1"/>
    </xf>
    <xf numFmtId="165" fontId="3" fillId="0" borderId="4" xfId="1" applyNumberFormat="1" applyFont="1" applyBorder="1" applyAlignment="1">
      <alignment horizontal="right" vertical="center" wrapText="1"/>
    </xf>
    <xf numFmtId="165" fontId="3" fillId="0" borderId="4" xfId="1" applyNumberFormat="1" applyFont="1" applyFill="1" applyBorder="1" applyAlignment="1">
      <alignment horizontal="right" vertical="center" wrapText="1"/>
    </xf>
    <xf numFmtId="0" fontId="3" fillId="0" borderId="0" xfId="0" applyFont="1" applyAlignment="1">
      <alignment horizontal="left" vertical="center" wrapText="1"/>
    </xf>
    <xf numFmtId="165" fontId="3" fillId="0" borderId="0" xfId="1" applyNumberFormat="1" applyFont="1" applyBorder="1" applyAlignment="1">
      <alignment horizontal="right" vertical="center" wrapText="1"/>
    </xf>
    <xf numFmtId="2" fontId="8" fillId="0" borderId="0" xfId="0" applyNumberFormat="1" applyFont="1" applyAlignment="1">
      <alignment horizontal="right" vertical="center"/>
    </xf>
    <xf numFmtId="0" fontId="3" fillId="0" borderId="7" xfId="0" applyFont="1" applyBorder="1" applyAlignment="1">
      <alignment vertical="center"/>
    </xf>
    <xf numFmtId="0" fontId="3" fillId="0" borderId="6" xfId="0" applyFont="1" applyBorder="1" applyAlignment="1">
      <alignment vertical="center"/>
    </xf>
    <xf numFmtId="2" fontId="3" fillId="3" borderId="7" xfId="0" applyNumberFormat="1" applyFont="1" applyFill="1" applyBorder="1" applyAlignment="1">
      <alignment horizontal="right" vertical="center"/>
    </xf>
    <xf numFmtId="1" fontId="3" fillId="0" borderId="4" xfId="0" applyNumberFormat="1" applyFont="1" applyBorder="1" applyAlignment="1">
      <alignment horizontal="right" vertical="center"/>
    </xf>
    <xf numFmtId="2" fontId="15" fillId="0" borderId="4" xfId="0" applyNumberFormat="1" applyFont="1" applyBorder="1" applyAlignment="1">
      <alignment horizontal="right" vertical="center"/>
    </xf>
    <xf numFmtId="0" fontId="14" fillId="0" borderId="4" xfId="0" applyFont="1" applyBorder="1" applyAlignment="1">
      <alignment vertical="center"/>
    </xf>
    <xf numFmtId="164" fontId="15" fillId="0" borderId="4" xfId="0" applyNumberFormat="1" applyFont="1" applyBorder="1" applyAlignment="1">
      <alignment horizontal="right" vertical="center"/>
    </xf>
    <xf numFmtId="0" fontId="3" fillId="0" borderId="4" xfId="1" applyNumberFormat="1" applyFont="1" applyFill="1" applyBorder="1" applyAlignment="1">
      <alignment horizontal="right" vertical="center"/>
    </xf>
    <xf numFmtId="0" fontId="3" fillId="0" borderId="0" xfId="1" applyNumberFormat="1" applyFont="1" applyFill="1" applyBorder="1" applyAlignment="1">
      <alignment horizontal="right" vertical="center"/>
    </xf>
    <xf numFmtId="43" fontId="11" fillId="0" borderId="4" xfId="1" applyFont="1" applyFill="1" applyBorder="1" applyAlignment="1">
      <alignment horizontal="right" vertical="center"/>
    </xf>
    <xf numFmtId="0" fontId="0" fillId="0" borderId="0" xfId="0" applyAlignment="1">
      <alignment vertical="center"/>
    </xf>
    <xf numFmtId="0" fontId="8" fillId="4" borderId="0" xfId="4" applyFont="1" applyFill="1" applyAlignment="1">
      <alignment vertical="center" wrapText="1"/>
    </xf>
    <xf numFmtId="0" fontId="8" fillId="0" borderId="0" xfId="4" applyFont="1" applyAlignment="1">
      <alignment vertical="center" wrapText="1"/>
    </xf>
    <xf numFmtId="0" fontId="20" fillId="0" borderId="0" xfId="0" applyFont="1" applyAlignment="1">
      <alignment vertical="center"/>
    </xf>
    <xf numFmtId="0" fontId="20" fillId="0" borderId="1" xfId="0" applyFont="1" applyBorder="1" applyAlignment="1">
      <alignment vertical="center"/>
    </xf>
    <xf numFmtId="0" fontId="8" fillId="4" borderId="0" xfId="4" applyFont="1" applyFill="1" applyAlignment="1">
      <alignment horizontal="left" vertical="center" wrapText="1"/>
    </xf>
    <xf numFmtId="0" fontId="8" fillId="0" borderId="0" xfId="4" applyFont="1" applyAlignment="1">
      <alignment horizontal="left" vertical="center" wrapText="1"/>
    </xf>
    <xf numFmtId="0" fontId="8" fillId="0" borderId="0" xfId="0" applyFont="1" applyAlignment="1">
      <alignment vertical="center" wrapText="1"/>
    </xf>
    <xf numFmtId="0" fontId="24" fillId="4" borderId="0" xfId="4" applyFont="1" applyFill="1" applyAlignment="1">
      <alignment vertical="center" wrapText="1"/>
    </xf>
    <xf numFmtId="0" fontId="24" fillId="0" borderId="0" xfId="4" applyFont="1" applyAlignment="1">
      <alignment vertical="center" wrapText="1"/>
    </xf>
    <xf numFmtId="0" fontId="5" fillId="0" borderId="0" xfId="3" applyFont="1" applyBorder="1" applyAlignment="1">
      <alignment horizontal="right"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6"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8" fillId="6" borderId="0" xfId="0" applyFont="1" applyFill="1" applyAlignment="1">
      <alignment vertical="center"/>
    </xf>
    <xf numFmtId="0" fontId="30" fillId="6" borderId="0" xfId="0" applyFont="1" applyFill="1" applyAlignment="1">
      <alignment horizontal="right" vertical="center"/>
    </xf>
    <xf numFmtId="43" fontId="0" fillId="0" borderId="0" xfId="1" applyFont="1" applyFill="1" applyBorder="1" applyAlignment="1">
      <alignment vertical="center"/>
    </xf>
    <xf numFmtId="0" fontId="16" fillId="0" borderId="0" xfId="0" applyFont="1" applyAlignment="1">
      <alignment vertical="center"/>
    </xf>
    <xf numFmtId="0" fontId="17" fillId="0" borderId="0" xfId="1" applyNumberFormat="1" applyFont="1" applyFill="1" applyBorder="1" applyAlignment="1">
      <alignment horizontal="left" vertical="center"/>
    </xf>
    <xf numFmtId="0" fontId="18" fillId="0" borderId="0" xfId="1" applyNumberFormat="1" applyFont="1" applyFill="1" applyBorder="1" applyAlignment="1">
      <alignment horizontal="left" vertical="center"/>
    </xf>
    <xf numFmtId="44" fontId="14" fillId="0" borderId="0" xfId="1" applyNumberFormat="1" applyFont="1" applyFill="1" applyBorder="1" applyAlignment="1">
      <alignment horizontal="left" vertical="center"/>
    </xf>
    <xf numFmtId="43" fontId="19" fillId="0" borderId="0" xfId="1" applyFont="1" applyFill="1" applyBorder="1" applyAlignment="1">
      <alignment horizontal="left" vertical="center"/>
    </xf>
    <xf numFmtId="43" fontId="19" fillId="0" borderId="0" xfId="3" applyNumberFormat="1" applyFont="1" applyFill="1" applyBorder="1" applyAlignment="1">
      <alignment horizontal="left" vertical="center"/>
    </xf>
    <xf numFmtId="43" fontId="0" fillId="0" borderId="0" xfId="1" applyFont="1" applyBorder="1" applyAlignment="1">
      <alignment vertical="center"/>
    </xf>
    <xf numFmtId="0" fontId="21" fillId="0" borderId="0" xfId="0" applyFont="1" applyAlignment="1">
      <alignment vertical="center"/>
    </xf>
    <xf numFmtId="0" fontId="33" fillId="0" borderId="0" xfId="3" applyFont="1" applyAlignment="1">
      <alignment horizontal="left" vertical="center" indent="1"/>
    </xf>
    <xf numFmtId="0" fontId="8" fillId="0" borderId="0" xfId="3" applyFont="1" applyAlignment="1">
      <alignment horizontal="left" vertical="center" indent="2"/>
    </xf>
    <xf numFmtId="0" fontId="8" fillId="0" borderId="0" xfId="3" applyFont="1" applyAlignment="1">
      <alignment horizontal="left" vertical="center" indent="3"/>
    </xf>
    <xf numFmtId="0" fontId="20" fillId="0" borderId="0" xfId="0" applyFont="1" applyAlignment="1">
      <alignment horizontal="left" vertical="center"/>
    </xf>
    <xf numFmtId="0" fontId="8" fillId="0" borderId="19" xfId="0" applyFont="1" applyBorder="1" applyAlignment="1">
      <alignment horizontal="center" vertical="center"/>
    </xf>
    <xf numFmtId="0" fontId="34" fillId="0" borderId="0" xfId="0" applyFont="1" applyAlignment="1">
      <alignment horizontal="left" vertical="center"/>
    </xf>
    <xf numFmtId="0" fontId="5" fillId="0" borderId="1" xfId="3" applyFont="1" applyBorder="1" applyAlignment="1">
      <alignment horizontal="right" vertical="center"/>
    </xf>
    <xf numFmtId="0" fontId="8" fillId="0" borderId="0" xfId="0" applyFont="1" applyAlignment="1">
      <alignment horizontal="left" vertical="center"/>
    </xf>
    <xf numFmtId="0" fontId="36" fillId="0" borderId="0" xfId="3" applyFont="1" applyBorder="1" applyAlignment="1">
      <alignment horizontal="right" vertical="center"/>
    </xf>
    <xf numFmtId="0" fontId="25" fillId="9" borderId="8" xfId="4" applyFont="1" applyFill="1" applyBorder="1" applyAlignment="1">
      <alignment vertical="center" wrapText="1"/>
    </xf>
    <xf numFmtId="0" fontId="32" fillId="0" borderId="29" xfId="5" applyFont="1" applyBorder="1" applyAlignment="1">
      <alignment horizontal="center" vertical="center"/>
    </xf>
    <xf numFmtId="0" fontId="8" fillId="0" borderId="29" xfId="5" applyFont="1" applyBorder="1" applyAlignment="1">
      <alignment vertical="center" wrapText="1"/>
    </xf>
    <xf numFmtId="0" fontId="1" fillId="0" borderId="0" xfId="5" applyFont="1" applyAlignment="1">
      <alignment vertical="center" wrapText="1"/>
    </xf>
    <xf numFmtId="0" fontId="32" fillId="4" borderId="30" xfId="5" applyFont="1" applyFill="1" applyBorder="1" applyAlignment="1">
      <alignment horizontal="center" vertical="center"/>
    </xf>
    <xf numFmtId="0" fontId="8" fillId="0" borderId="30" xfId="5" applyFont="1" applyBorder="1" applyAlignment="1">
      <alignment vertical="center" wrapText="1"/>
    </xf>
    <xf numFmtId="0" fontId="32" fillId="4" borderId="31" xfId="5" applyFont="1" applyFill="1" applyBorder="1" applyAlignment="1">
      <alignment horizontal="center" vertical="center"/>
    </xf>
    <xf numFmtId="0" fontId="8" fillId="0" borderId="31" xfId="5" applyFont="1" applyBorder="1" applyAlignment="1">
      <alignment vertical="center" wrapText="1"/>
    </xf>
    <xf numFmtId="0" fontId="0" fillId="0" borderId="0" xfId="0" applyAlignment="1">
      <alignment wrapText="1"/>
    </xf>
    <xf numFmtId="0" fontId="0" fillId="0" borderId="0" xfId="0" applyAlignment="1">
      <alignment vertical="top" wrapText="1"/>
    </xf>
    <xf numFmtId="0" fontId="14" fillId="0" borderId="0" xfId="0" applyFont="1" applyAlignment="1">
      <alignment wrapText="1"/>
    </xf>
    <xf numFmtId="0" fontId="14" fillId="0" borderId="1" xfId="0" applyFont="1" applyBorder="1" applyAlignment="1">
      <alignment vertical="center" wrapText="1"/>
    </xf>
    <xf numFmtId="0" fontId="0" fillId="0" borderId="0" xfId="0" applyAlignment="1">
      <alignment vertical="top"/>
    </xf>
    <xf numFmtId="10" fontId="3" fillId="0" borderId="4" xfId="2" applyNumberFormat="1" applyFont="1" applyBorder="1" applyAlignment="1">
      <alignment horizontal="right" vertical="center" wrapText="1"/>
    </xf>
    <xf numFmtId="0" fontId="15" fillId="0" borderId="0" xfId="0" applyFont="1" applyAlignment="1">
      <alignment vertical="center" wrapText="1"/>
    </xf>
    <xf numFmtId="0" fontId="10" fillId="0" borderId="4" xfId="0" applyFont="1" applyBorder="1" applyAlignment="1">
      <alignment vertical="center" wrapText="1"/>
    </xf>
    <xf numFmtId="2" fontId="3" fillId="0" borderId="4" xfId="0" applyNumberFormat="1" applyFont="1" applyBorder="1" applyAlignment="1">
      <alignment horizontal="right" vertical="center" wrapText="1"/>
    </xf>
    <xf numFmtId="0" fontId="38" fillId="0" borderId="41" xfId="0" applyFont="1" applyBorder="1" applyAlignment="1">
      <alignment horizontal="left" vertical="center" wrapText="1"/>
    </xf>
    <xf numFmtId="0" fontId="38" fillId="0" borderId="0" xfId="0" applyFont="1" applyAlignment="1">
      <alignment horizontal="center" vertical="center"/>
    </xf>
    <xf numFmtId="0" fontId="32" fillId="0" borderId="42" xfId="0" applyFont="1" applyBorder="1" applyAlignment="1">
      <alignment vertical="top"/>
    </xf>
    <xf numFmtId="0" fontId="32" fillId="0" borderId="43" xfId="0" applyFont="1" applyBorder="1" applyAlignment="1">
      <alignment vertical="top"/>
    </xf>
    <xf numFmtId="0" fontId="32" fillId="0" borderId="45" xfId="0" applyFont="1" applyBorder="1" applyAlignment="1">
      <alignment vertical="top"/>
    </xf>
    <xf numFmtId="0" fontId="8" fillId="0" borderId="0" xfId="0" applyFont="1" applyAlignment="1">
      <alignment wrapText="1"/>
    </xf>
    <xf numFmtId="2" fontId="10" fillId="0" borderId="4" xfId="0" applyNumberFormat="1" applyFont="1" applyBorder="1" applyAlignment="1">
      <alignment horizontal="right" vertical="center"/>
    </xf>
    <xf numFmtId="2" fontId="3" fillId="0" borderId="46" xfId="0" applyNumberFormat="1" applyFont="1" applyBorder="1" applyAlignment="1">
      <alignment horizontal="right" vertical="center"/>
    </xf>
    <xf numFmtId="2" fontId="15" fillId="0" borderId="7" xfId="0" applyNumberFormat="1" applyFont="1" applyBorder="1" applyAlignment="1">
      <alignment horizontal="right" vertical="center"/>
    </xf>
    <xf numFmtId="0" fontId="33" fillId="0" borderId="0" xfId="3" applyFont="1" applyAlignment="1">
      <alignment horizontal="left" vertical="center" indent="3"/>
    </xf>
    <xf numFmtId="0" fontId="8" fillId="0" borderId="0" xfId="3" applyFont="1" applyAlignment="1">
      <alignment horizontal="left" vertical="center" indent="1"/>
    </xf>
    <xf numFmtId="44" fontId="41" fillId="0" borderId="0" xfId="1" applyNumberFormat="1" applyFont="1" applyFill="1" applyBorder="1" applyAlignment="1">
      <alignment horizontal="left" vertical="center"/>
    </xf>
    <xf numFmtId="0" fontId="42" fillId="0" borderId="0" xfId="0" applyFont="1" applyAlignment="1">
      <alignment vertical="center"/>
    </xf>
    <xf numFmtId="0" fontId="22" fillId="0" borderId="0" xfId="3" applyFont="1"/>
    <xf numFmtId="0" fontId="8" fillId="0" borderId="23" xfId="0" applyFont="1" applyBorder="1" applyAlignment="1">
      <alignment horizontal="left" vertical="center" wrapText="1"/>
    </xf>
    <xf numFmtId="0" fontId="5" fillId="0" borderId="0" xfId="3" applyFont="1" applyBorder="1" applyAlignment="1">
      <alignment vertical="center"/>
    </xf>
    <xf numFmtId="0" fontId="0" fillId="0" borderId="0" xfId="0" applyAlignment="1">
      <alignment horizontal="center"/>
    </xf>
    <xf numFmtId="0" fontId="20" fillId="0" borderId="32" xfId="0" applyFont="1" applyBorder="1" applyAlignment="1">
      <alignment vertical="center" wrapText="1"/>
    </xf>
    <xf numFmtId="0" fontId="20" fillId="0" borderId="0" xfId="0" applyFont="1" applyAlignment="1">
      <alignment vertical="center" wrapText="1"/>
    </xf>
    <xf numFmtId="0" fontId="5" fillId="0" borderId="32" xfId="3" applyFont="1" applyBorder="1" applyAlignment="1">
      <alignment horizontal="right" vertical="center"/>
    </xf>
    <xf numFmtId="0" fontId="49" fillId="11" borderId="0" xfId="6" applyFont="1" applyFill="1" applyAlignment="1">
      <alignment vertical="center"/>
    </xf>
    <xf numFmtId="0" fontId="49" fillId="0" borderId="0" xfId="6" applyFont="1" applyAlignment="1">
      <alignment vertical="center"/>
    </xf>
    <xf numFmtId="0" fontId="49" fillId="11" borderId="0" xfId="6" applyFont="1" applyFill="1" applyAlignment="1">
      <alignment vertical="center" wrapText="1"/>
    </xf>
    <xf numFmtId="0" fontId="32" fillId="13" borderId="0" xfId="6" applyFont="1" applyFill="1" applyAlignment="1">
      <alignment horizontal="left" vertical="center"/>
    </xf>
    <xf numFmtId="0" fontId="8" fillId="0" borderId="6" xfId="0" applyFont="1" applyBorder="1"/>
    <xf numFmtId="0" fontId="8" fillId="0" borderId="6" xfId="0" applyFont="1" applyBorder="1" applyAlignment="1">
      <alignment vertical="top" wrapText="1"/>
    </xf>
    <xf numFmtId="0" fontId="8" fillId="0" borderId="6" xfId="0" applyFont="1" applyBorder="1" applyAlignment="1">
      <alignment wrapText="1"/>
    </xf>
    <xf numFmtId="0" fontId="8" fillId="0" borderId="6" xfId="0" applyFont="1" applyBorder="1" applyAlignment="1">
      <alignment horizontal="left" vertical="top"/>
    </xf>
    <xf numFmtId="0" fontId="8" fillId="10" borderId="6" xfId="0" applyFont="1" applyFill="1" applyBorder="1" applyAlignment="1">
      <alignment horizontal="left" vertical="top" wrapText="1"/>
    </xf>
    <xf numFmtId="0" fontId="8" fillId="10" borderId="6" xfId="0" applyFont="1" applyFill="1" applyBorder="1" applyAlignment="1">
      <alignment horizontal="left" vertical="top"/>
    </xf>
    <xf numFmtId="0" fontId="8" fillId="0" borderId="6" xfId="0" applyFont="1" applyBorder="1" applyAlignment="1">
      <alignment vertical="top"/>
    </xf>
    <xf numFmtId="0" fontId="8" fillId="0" borderId="6" xfId="0" applyFont="1" applyBorder="1" applyAlignment="1">
      <alignment horizontal="left" vertical="top" wrapText="1"/>
    </xf>
    <xf numFmtId="0" fontId="49" fillId="0" borderId="0" xfId="6" applyFont="1" applyAlignment="1">
      <alignment vertical="center" wrapText="1"/>
    </xf>
    <xf numFmtId="0" fontId="8" fillId="0" borderId="33" xfId="0" applyFont="1" applyBorder="1" applyAlignment="1">
      <alignment horizontal="left" vertical="top" wrapText="1"/>
    </xf>
    <xf numFmtId="0" fontId="8" fillId="0" borderId="34" xfId="0" applyFont="1" applyBorder="1" applyAlignment="1">
      <alignment horizontal="left" vertical="top"/>
    </xf>
    <xf numFmtId="0" fontId="8" fillId="0" borderId="35" xfId="0" applyFont="1" applyBorder="1" applyAlignment="1">
      <alignment horizontal="left" vertical="top"/>
    </xf>
    <xf numFmtId="0" fontId="32" fillId="13" borderId="6" xfId="6" applyFont="1" applyFill="1" applyBorder="1" applyAlignment="1">
      <alignment horizontal="left" vertical="center"/>
    </xf>
    <xf numFmtId="0" fontId="0" fillId="0" borderId="63" xfId="0" applyBorder="1"/>
    <xf numFmtId="0" fontId="0" fillId="0" borderId="62" xfId="0" applyBorder="1"/>
    <xf numFmtId="0" fontId="49" fillId="11" borderId="63" xfId="6" applyFont="1" applyFill="1" applyBorder="1" applyAlignment="1">
      <alignment vertical="center"/>
    </xf>
    <xf numFmtId="0" fontId="32" fillId="13" borderId="62" xfId="6" applyFont="1" applyFill="1" applyBorder="1" applyAlignment="1">
      <alignment horizontal="left" vertical="center"/>
    </xf>
    <xf numFmtId="0" fontId="32" fillId="13" borderId="63" xfId="6" applyFont="1" applyFill="1" applyBorder="1" applyAlignment="1">
      <alignment horizontal="left" vertical="center"/>
    </xf>
    <xf numFmtId="0" fontId="32" fillId="12" borderId="62" xfId="0" applyFont="1" applyFill="1" applyBorder="1"/>
    <xf numFmtId="0" fontId="8" fillId="12" borderId="0" xfId="0" applyFont="1" applyFill="1"/>
    <xf numFmtId="0" fontId="8" fillId="12" borderId="63" xfId="0" applyFont="1" applyFill="1" applyBorder="1"/>
    <xf numFmtId="0" fontId="26" fillId="0" borderId="62" xfId="0" applyFont="1" applyBorder="1"/>
    <xf numFmtId="0" fontId="0" fillId="0" borderId="62" xfId="0" applyBorder="1" applyAlignment="1">
      <alignment vertical="top"/>
    </xf>
    <xf numFmtId="0" fontId="0" fillId="0" borderId="63" xfId="0" applyBorder="1" applyAlignment="1">
      <alignment vertical="top"/>
    </xf>
    <xf numFmtId="0" fontId="0" fillId="12" borderId="0" xfId="0" applyFill="1"/>
    <xf numFmtId="0" fontId="0" fillId="12" borderId="63" xfId="0" applyFill="1" applyBorder="1"/>
    <xf numFmtId="0" fontId="32" fillId="0" borderId="62" xfId="0" applyFont="1" applyBorder="1"/>
    <xf numFmtId="0" fontId="8" fillId="0" borderId="0" xfId="0" applyFont="1"/>
    <xf numFmtId="0" fontId="8" fillId="0" borderId="63" xfId="0" applyFont="1" applyBorder="1"/>
    <xf numFmtId="0" fontId="32" fillId="12" borderId="0" xfId="0" applyFont="1" applyFill="1"/>
    <xf numFmtId="0" fontId="32" fillId="12" borderId="63" xfId="0" applyFont="1" applyFill="1" applyBorder="1"/>
    <xf numFmtId="0" fontId="8" fillId="0" borderId="62" xfId="0" applyFont="1" applyBorder="1"/>
    <xf numFmtId="0" fontId="49" fillId="11" borderId="63" xfId="6" applyFont="1" applyFill="1" applyBorder="1" applyAlignment="1">
      <alignment vertical="center" wrapText="1"/>
    </xf>
    <xf numFmtId="0" fontId="50" fillId="0" borderId="62" xfId="0" applyFont="1" applyBorder="1"/>
    <xf numFmtId="0" fontId="52" fillId="6" borderId="0" xfId="0" applyFont="1" applyFill="1" applyAlignment="1">
      <alignment vertical="center"/>
    </xf>
    <xf numFmtId="0" fontId="52" fillId="0" borderId="0" xfId="0" applyFont="1" applyAlignment="1">
      <alignment vertical="center"/>
    </xf>
    <xf numFmtId="0" fontId="8" fillId="0" borderId="32" xfId="0" applyFont="1" applyBorder="1" applyAlignment="1">
      <alignment horizontal="center" vertical="center"/>
    </xf>
    <xf numFmtId="0" fontId="8" fillId="0" borderId="32" xfId="0" applyFont="1" applyBorder="1" applyAlignment="1">
      <alignment horizontal="left" vertical="center"/>
    </xf>
    <xf numFmtId="9" fontId="8" fillId="0" borderId="32" xfId="2" applyFont="1" applyBorder="1" applyAlignment="1">
      <alignment horizontal="center" vertical="center"/>
    </xf>
    <xf numFmtId="0" fontId="0" fillId="0" borderId="32" xfId="0"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6" xfId="0" applyFont="1" applyBorder="1" applyAlignment="1">
      <alignment horizontal="right" vertical="center"/>
    </xf>
    <xf numFmtId="2" fontId="3" fillId="0" borderId="6" xfId="0" applyNumberFormat="1" applyFont="1" applyBorder="1" applyAlignment="1">
      <alignment horizontal="right" vertical="center"/>
    </xf>
    <xf numFmtId="1" fontId="3" fillId="0" borderId="5" xfId="0" applyNumberFormat="1" applyFont="1" applyBorder="1" applyAlignment="1">
      <alignment horizontal="right" vertical="center"/>
    </xf>
    <xf numFmtId="0" fontId="2" fillId="0" borderId="1" xfId="0" applyFont="1" applyBorder="1" applyAlignment="1">
      <alignment vertical="center" wrapText="1"/>
    </xf>
    <xf numFmtId="0" fontId="10" fillId="0" borderId="5" xfId="0" applyFont="1" applyBorder="1" applyAlignment="1">
      <alignment vertical="center"/>
    </xf>
    <xf numFmtId="0" fontId="3" fillId="0" borderId="5" xfId="0" applyFont="1" applyBorder="1" applyAlignment="1">
      <alignment vertical="center"/>
    </xf>
    <xf numFmtId="0" fontId="9" fillId="2" borderId="0" xfId="0" applyFont="1" applyFill="1" applyAlignment="1">
      <alignment vertical="center"/>
    </xf>
    <xf numFmtId="0" fontId="9" fillId="2" borderId="0" xfId="0" applyFont="1" applyFill="1" applyAlignment="1">
      <alignment horizontal="right" vertical="center"/>
    </xf>
    <xf numFmtId="0" fontId="3" fillId="0" borderId="65" xfId="0" applyFont="1" applyBorder="1" applyAlignment="1">
      <alignment vertical="center" wrapText="1"/>
    </xf>
    <xf numFmtId="0" fontId="3" fillId="0" borderId="66" xfId="0" applyFont="1" applyBorder="1" applyAlignment="1">
      <alignment vertical="center"/>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vertical="center" wrapText="1"/>
    </xf>
    <xf numFmtId="165" fontId="3" fillId="0" borderId="4" xfId="1" applyNumberFormat="1" applyFont="1" applyFill="1" applyBorder="1" applyAlignment="1">
      <alignment vertical="center"/>
    </xf>
    <xf numFmtId="43" fontId="3" fillId="0" borderId="4" xfId="1" applyFont="1" applyFill="1" applyBorder="1" applyAlignment="1">
      <alignment vertical="center"/>
    </xf>
    <xf numFmtId="0" fontId="3" fillId="0" borderId="4" xfId="1" applyNumberFormat="1" applyFont="1" applyFill="1" applyBorder="1" applyAlignment="1">
      <alignment vertical="center"/>
    </xf>
    <xf numFmtId="43" fontId="53" fillId="0" borderId="0" xfId="1" applyFont="1" applyAlignment="1">
      <alignment horizontal="center" vertical="center"/>
    </xf>
    <xf numFmtId="9" fontId="8" fillId="0" borderId="32" xfId="2" applyFont="1" applyBorder="1" applyAlignment="1">
      <alignment vertical="center"/>
    </xf>
    <xf numFmtId="0" fontId="3" fillId="0" borderId="4" xfId="0" applyFont="1" applyBorder="1" applyAlignment="1">
      <alignment horizontal="left" vertical="center" indent="1"/>
    </xf>
    <xf numFmtId="0" fontId="32" fillId="0" borderId="0" xfId="0" applyFont="1" applyAlignment="1">
      <alignment horizontal="left" vertical="center"/>
    </xf>
    <xf numFmtId="0" fontId="32" fillId="0" borderId="0" xfId="0" applyFont="1" applyAlignment="1">
      <alignment horizontal="center" vertical="center"/>
    </xf>
    <xf numFmtId="0" fontId="37" fillId="0" borderId="36" xfId="0" applyFont="1" applyBorder="1"/>
    <xf numFmtId="0" fontId="0" fillId="0" borderId="37" xfId="0" applyBorder="1"/>
    <xf numFmtId="0" fontId="0" fillId="0" borderId="38" xfId="0" applyBorder="1"/>
    <xf numFmtId="0" fontId="0" fillId="0" borderId="62" xfId="0" applyBorder="1" applyAlignment="1">
      <alignment vertical="top" wrapText="1"/>
    </xf>
    <xf numFmtId="0" fontId="8" fillId="0" borderId="0" xfId="0" applyFont="1" applyAlignment="1">
      <alignment vertical="center"/>
    </xf>
    <xf numFmtId="3" fontId="11" fillId="0" borderId="4" xfId="0" applyNumberFormat="1" applyFont="1" applyBorder="1" applyAlignment="1">
      <alignment horizontal="left" vertical="center"/>
    </xf>
    <xf numFmtId="3" fontId="11" fillId="0" borderId="5" xfId="0" applyNumberFormat="1" applyFont="1" applyBorder="1" applyAlignment="1">
      <alignment horizontal="left" vertical="center"/>
    </xf>
    <xf numFmtId="3" fontId="3" fillId="0" borderId="4" xfId="0" applyNumberFormat="1" applyFont="1" applyBorder="1" applyAlignment="1">
      <alignment horizontal="left" vertical="center"/>
    </xf>
    <xf numFmtId="0" fontId="3" fillId="0" borderId="0" xfId="0" applyFont="1" applyBorder="1" applyAlignment="1">
      <alignment horizontal="lef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9"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14" fillId="0" borderId="4" xfId="0" applyFont="1" applyBorder="1" applyAlignment="1">
      <alignment horizontal="center" vertical="center"/>
    </xf>
    <xf numFmtId="3" fontId="3" fillId="0" borderId="4" xfId="0" applyNumberFormat="1" applyFont="1" applyBorder="1" applyAlignment="1">
      <alignment horizontal="center" vertical="center"/>
    </xf>
    <xf numFmtId="0" fontId="3" fillId="0" borderId="0" xfId="0" applyFont="1" applyAlignment="1">
      <alignment horizontal="center" vertical="center"/>
    </xf>
    <xf numFmtId="0" fontId="3" fillId="14" borderId="4" xfId="0" applyFont="1" applyFill="1" applyBorder="1" applyAlignment="1">
      <alignment horizontal="center" vertical="center"/>
    </xf>
    <xf numFmtId="2" fontId="3" fillId="0" borderId="4" xfId="2" applyNumberFormat="1" applyFont="1" applyFill="1" applyBorder="1" applyAlignment="1">
      <alignment horizontal="right" vertical="center"/>
    </xf>
    <xf numFmtId="0" fontId="3" fillId="0" borderId="4" xfId="2" applyNumberFormat="1" applyFont="1" applyFill="1" applyBorder="1" applyAlignment="1">
      <alignment horizontal="right" vertical="center"/>
    </xf>
    <xf numFmtId="0" fontId="3" fillId="14" borderId="4" xfId="0" applyFont="1" applyFill="1" applyBorder="1" applyAlignment="1">
      <alignment horizontal="left" vertical="center"/>
    </xf>
    <xf numFmtId="0" fontId="8" fillId="0" borderId="0" xfId="0" applyFont="1" applyAlignment="1">
      <alignment vertical="center"/>
    </xf>
    <xf numFmtId="0" fontId="20" fillId="0" borderId="0" xfId="0" applyFont="1" applyAlignment="1">
      <alignment horizontal="left" vertical="center" wrapText="1"/>
    </xf>
    <xf numFmtId="0" fontId="8" fillId="0" borderId="29" xfId="5" applyFont="1" applyBorder="1" applyAlignment="1">
      <alignment vertical="center" wrapText="1"/>
    </xf>
    <xf numFmtId="0" fontId="10" fillId="0" borderId="0" xfId="0" applyFont="1" applyAlignment="1">
      <alignment horizontal="right"/>
    </xf>
    <xf numFmtId="4" fontId="3" fillId="14" borderId="4" xfId="0" applyNumberFormat="1" applyFont="1" applyFill="1" applyBorder="1" applyAlignment="1">
      <alignment horizontal="center" vertical="center"/>
    </xf>
    <xf numFmtId="0" fontId="3" fillId="14" borderId="4" xfId="0" applyFont="1" applyFill="1" applyBorder="1" applyAlignment="1">
      <alignment vertical="center"/>
    </xf>
    <xf numFmtId="0" fontId="3" fillId="14" borderId="4" xfId="0" applyFont="1" applyFill="1" applyBorder="1" applyAlignment="1">
      <alignment horizontal="left" vertical="top"/>
    </xf>
    <xf numFmtId="0" fontId="0" fillId="0" borderId="0" xfId="0" applyAlignment="1">
      <alignment horizontal="left" vertical="center" wrapText="1"/>
    </xf>
    <xf numFmtId="0" fontId="40" fillId="0" borderId="23" xfId="0" applyFont="1" applyBorder="1" applyAlignment="1">
      <alignment horizontal="left" vertical="center" wrapText="1"/>
    </xf>
    <xf numFmtId="0" fontId="47" fillId="0" borderId="23" xfId="0" applyFont="1" applyBorder="1" applyAlignment="1">
      <alignment horizontal="left" vertical="center" wrapText="1"/>
    </xf>
    <xf numFmtId="0" fontId="40" fillId="0" borderId="27" xfId="0" applyFont="1" applyBorder="1" applyAlignment="1">
      <alignment horizontal="left" vertical="center" wrapText="1"/>
    </xf>
    <xf numFmtId="0" fontId="47" fillId="0" borderId="27" xfId="0" applyFont="1" applyBorder="1" applyAlignment="1">
      <alignment horizontal="left" vertical="center" wrapText="1"/>
    </xf>
    <xf numFmtId="0" fontId="47" fillId="0" borderId="23" xfId="0" applyFont="1" applyFill="1" applyBorder="1" applyAlignment="1">
      <alignment horizontal="left" vertical="center" wrapText="1"/>
    </xf>
    <xf numFmtId="0" fontId="54" fillId="0" borderId="0" xfId="0" applyFont="1" applyAlignment="1">
      <alignment horizontal="left" vertical="center" wrapText="1"/>
    </xf>
    <xf numFmtId="0" fontId="40" fillId="0" borderId="26" xfId="0" applyFont="1" applyBorder="1" applyAlignment="1">
      <alignment horizontal="left" vertical="center" wrapText="1"/>
    </xf>
    <xf numFmtId="0" fontId="8" fillId="0" borderId="26" xfId="0" applyFont="1" applyBorder="1" applyAlignment="1">
      <alignment horizontal="left" vertical="center" wrapText="1"/>
    </xf>
    <xf numFmtId="0" fontId="40" fillId="0" borderId="55" xfId="0" applyFont="1" applyBorder="1" applyAlignment="1">
      <alignment horizontal="left" vertical="center" wrapText="1"/>
    </xf>
    <xf numFmtId="0" fontId="47" fillId="0" borderId="55" xfId="0" applyFont="1" applyBorder="1" applyAlignment="1">
      <alignment horizontal="left" vertical="center" wrapText="1"/>
    </xf>
    <xf numFmtId="0" fontId="8" fillId="0" borderId="57" xfId="0" applyFont="1" applyBorder="1" applyAlignment="1">
      <alignment horizontal="left" vertical="center" wrapText="1"/>
    </xf>
    <xf numFmtId="0" fontId="8" fillId="0" borderId="27" xfId="0" applyFont="1" applyBorder="1" applyAlignment="1">
      <alignment horizontal="left" vertical="center" wrapText="1"/>
    </xf>
    <xf numFmtId="0" fontId="23" fillId="0" borderId="57" xfId="0" applyFont="1" applyBorder="1" applyAlignment="1">
      <alignment horizontal="left" vertical="center" wrapText="1"/>
    </xf>
    <xf numFmtId="0" fontId="44" fillId="0" borderId="23" xfId="0" applyFont="1" applyBorder="1" applyAlignment="1">
      <alignment horizontal="left" vertical="center" wrapText="1"/>
    </xf>
    <xf numFmtId="0" fontId="8" fillId="0" borderId="61" xfId="0" applyFont="1" applyBorder="1" applyAlignment="1">
      <alignment horizontal="left" vertical="center" wrapText="1"/>
    </xf>
    <xf numFmtId="0" fontId="5" fillId="0" borderId="0" xfId="3" applyFont="1" applyBorder="1" applyAlignment="1">
      <alignment horizontal="left" vertical="center" wrapText="1"/>
    </xf>
    <xf numFmtId="0" fontId="22" fillId="0" borderId="0" xfId="3" applyFont="1" applyAlignment="1">
      <alignment horizontal="left" vertical="center" wrapText="1"/>
    </xf>
    <xf numFmtId="0" fontId="35" fillId="0" borderId="0" xfId="0" applyFont="1" applyAlignment="1">
      <alignment horizontal="left" vertical="center" wrapText="1"/>
    </xf>
    <xf numFmtId="0" fontId="7" fillId="0" borderId="0" xfId="3" applyFont="1" applyBorder="1" applyAlignment="1">
      <alignment horizontal="left" vertical="center" wrapText="1"/>
    </xf>
    <xf numFmtId="0" fontId="0" fillId="0" borderId="0" xfId="5" applyFont="1" applyFill="1" applyAlignment="1">
      <alignment vertical="center" wrapText="1"/>
    </xf>
    <xf numFmtId="10" fontId="11" fillId="14" borderId="4" xfId="0" applyNumberFormat="1" applyFont="1" applyFill="1" applyBorder="1" applyAlignment="1">
      <alignment horizontal="right" vertical="center" wrapText="1"/>
    </xf>
    <xf numFmtId="0" fontId="3" fillId="3" borderId="4" xfId="0" applyFont="1" applyFill="1" applyBorder="1" applyAlignment="1">
      <alignment horizontal="right" vertical="center" wrapText="1"/>
    </xf>
    <xf numFmtId="0" fontId="3" fillId="14" borderId="4" xfId="0" applyFont="1" applyFill="1" applyBorder="1" applyAlignment="1">
      <alignment horizontal="right" vertical="top" wrapText="1"/>
    </xf>
    <xf numFmtId="0" fontId="3" fillId="3" borderId="4" xfId="0" applyFont="1" applyFill="1" applyBorder="1" applyAlignment="1">
      <alignment horizontal="right" vertical="top" wrapText="1"/>
    </xf>
    <xf numFmtId="0" fontId="3" fillId="0" borderId="4" xfId="0" applyFont="1" applyBorder="1" applyAlignment="1">
      <alignment horizontal="right" vertical="center" wrapText="1"/>
    </xf>
    <xf numFmtId="0" fontId="3" fillId="0" borderId="4" xfId="0" applyFont="1" applyBorder="1" applyAlignment="1">
      <alignment horizontal="right" vertical="top" wrapText="1"/>
    </xf>
    <xf numFmtId="0" fontId="33" fillId="0" borderId="0" xfId="3" applyFont="1" applyAlignment="1">
      <alignment vertical="center"/>
    </xf>
    <xf numFmtId="0" fontId="23" fillId="0" borderId="17" xfId="0" applyFont="1" applyBorder="1" applyAlignment="1">
      <alignment vertical="center"/>
    </xf>
    <xf numFmtId="0" fontId="8" fillId="0" borderId="0" xfId="0" applyFont="1" applyAlignment="1">
      <alignment vertical="center"/>
    </xf>
    <xf numFmtId="0" fontId="8" fillId="0" borderId="0" xfId="3" applyFont="1" applyAlignment="1">
      <alignment horizontal="left" vertical="center" indent="1"/>
    </xf>
    <xf numFmtId="0" fontId="33" fillId="0" borderId="0" xfId="3" applyFont="1" applyAlignment="1">
      <alignment horizontal="left" vertical="center" indent="1"/>
    </xf>
    <xf numFmtId="0" fontId="8" fillId="0" borderId="0" xfId="3" applyFont="1" applyAlignment="1">
      <alignment horizontal="left" vertical="center" indent="2"/>
    </xf>
    <xf numFmtId="0" fontId="33" fillId="0" borderId="0" xfId="3" applyFont="1" applyAlignment="1">
      <alignment horizontal="left" vertical="center" indent="2"/>
    </xf>
    <xf numFmtId="0" fontId="8" fillId="0" borderId="0" xfId="3" applyFont="1" applyAlignment="1">
      <alignment vertical="center"/>
    </xf>
    <xf numFmtId="0" fontId="8" fillId="7" borderId="9" xfId="0" applyFont="1" applyFill="1" applyBorder="1" applyAlignment="1">
      <alignment horizontal="left" vertical="center" wrapText="1"/>
    </xf>
    <xf numFmtId="0" fontId="8" fillId="7" borderId="10"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5" xfId="0" applyFont="1" applyFill="1" applyBorder="1" applyAlignment="1">
      <alignment horizontal="left" vertical="center" wrapText="1"/>
    </xf>
    <xf numFmtId="0" fontId="8" fillId="7" borderId="16" xfId="0" applyFont="1" applyFill="1" applyBorder="1" applyAlignment="1">
      <alignment horizontal="left" vertical="center" wrapText="1"/>
    </xf>
    <xf numFmtId="0" fontId="31" fillId="0" borderId="0" xfId="3" applyFont="1" applyAlignment="1">
      <alignment horizontal="left"/>
    </xf>
    <xf numFmtId="0" fontId="23" fillId="5" borderId="0" xfId="0" applyFont="1" applyFill="1" applyAlignment="1">
      <alignment vertical="center"/>
    </xf>
    <xf numFmtId="0" fontId="4" fillId="0" borderId="0" xfId="3"/>
    <xf numFmtId="0" fontId="4" fillId="0" borderId="0" xfId="3" applyAlignment="1">
      <alignment horizontal="left" vertical="center"/>
    </xf>
    <xf numFmtId="0" fontId="8" fillId="0" borderId="18" xfId="0" applyFont="1" applyBorder="1" applyAlignment="1">
      <alignment vertical="center"/>
    </xf>
    <xf numFmtId="0" fontId="20" fillId="0" borderId="0" xfId="0" applyFont="1" applyAlignment="1">
      <alignment horizontal="left" vertical="center"/>
    </xf>
    <xf numFmtId="0" fontId="20" fillId="0" borderId="1" xfId="0" applyFont="1" applyBorder="1" applyAlignment="1">
      <alignment horizontal="left" vertical="center"/>
    </xf>
    <xf numFmtId="0" fontId="23" fillId="5" borderId="8" xfId="0" applyFont="1" applyFill="1" applyBorder="1" applyAlignment="1">
      <alignment horizontal="left" vertical="center"/>
    </xf>
    <xf numFmtId="0" fontId="52" fillId="6" borderId="0" xfId="0" applyFont="1" applyFill="1" applyAlignment="1">
      <alignment horizontal="center" vertical="center" wrapText="1"/>
    </xf>
    <xf numFmtId="0" fontId="29" fillId="6" borderId="0" xfId="0" applyFont="1" applyFill="1" applyAlignment="1">
      <alignment horizontal="right" vertical="top" wrapText="1"/>
    </xf>
    <xf numFmtId="0" fontId="27" fillId="0" borderId="19" xfId="3" applyFont="1" applyBorder="1" applyAlignment="1">
      <alignment horizontal="left" vertical="center"/>
    </xf>
    <xf numFmtId="0" fontId="27" fillId="0" borderId="0" xfId="3" applyFont="1" applyAlignment="1">
      <alignment horizontal="left" vertical="center"/>
    </xf>
    <xf numFmtId="0" fontId="20" fillId="0" borderId="0" xfId="0" applyFont="1" applyAlignment="1">
      <alignment horizontal="left"/>
    </xf>
    <xf numFmtId="0" fontId="25" fillId="5" borderId="8" xfId="0" applyFont="1" applyFill="1" applyBorder="1" applyAlignment="1">
      <alignment horizontal="left" vertical="center"/>
    </xf>
    <xf numFmtId="0" fontId="23" fillId="8" borderId="58" xfId="0" applyFont="1" applyFill="1" applyBorder="1" applyAlignment="1">
      <alignment horizontal="left" vertical="center" wrapText="1"/>
    </xf>
    <xf numFmtId="0" fontId="23" fillId="8" borderId="28" xfId="0" applyFont="1" applyFill="1" applyBorder="1" applyAlignment="1">
      <alignment horizontal="left" vertical="center" wrapText="1"/>
    </xf>
    <xf numFmtId="0" fontId="8" fillId="0" borderId="59" xfId="0" applyFont="1" applyBorder="1" applyAlignment="1">
      <alignment horizontal="left" vertical="center" wrapText="1"/>
    </xf>
    <xf numFmtId="0" fontId="8" fillId="0" borderId="53" xfId="0" applyFont="1" applyBorder="1" applyAlignment="1">
      <alignment horizontal="left" vertical="center" wrapText="1"/>
    </xf>
    <xf numFmtId="0" fontId="8" fillId="0" borderId="60" xfId="0" applyFont="1" applyBorder="1" applyAlignment="1">
      <alignment horizontal="left" vertical="center" wrapText="1"/>
    </xf>
    <xf numFmtId="0" fontId="40" fillId="0" borderId="20" xfId="0" applyFont="1" applyBorder="1" applyAlignment="1">
      <alignment horizontal="left" vertical="center" wrapText="1"/>
    </xf>
    <xf numFmtId="0" fontId="40" fillId="0" borderId="26"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left" vertical="center" wrapText="1"/>
    </xf>
    <xf numFmtId="0" fontId="23" fillId="0" borderId="47" xfId="0" applyFont="1" applyBorder="1" applyAlignment="1">
      <alignment horizontal="left" vertical="center" wrapText="1"/>
    </xf>
    <xf numFmtId="0" fontId="23" fillId="0" borderId="50" xfId="0" applyFont="1" applyBorder="1" applyAlignment="1">
      <alignment horizontal="left" vertical="center" wrapText="1"/>
    </xf>
    <xf numFmtId="0" fontId="23" fillId="0" borderId="48" xfId="0" applyFont="1" applyBorder="1" applyAlignment="1">
      <alignment horizontal="left" vertical="center" wrapText="1"/>
    </xf>
    <xf numFmtId="0" fontId="23" fillId="0" borderId="22" xfId="0" applyFont="1" applyBorder="1" applyAlignment="1">
      <alignment horizontal="left" vertical="center" wrapText="1"/>
    </xf>
    <xf numFmtId="0" fontId="23" fillId="8" borderId="51" xfId="0" applyFont="1" applyFill="1" applyBorder="1" applyAlignment="1">
      <alignment horizontal="left" vertical="center" wrapText="1"/>
    </xf>
    <xf numFmtId="0" fontId="23" fillId="8" borderId="21" xfId="0" applyFont="1" applyFill="1" applyBorder="1" applyAlignment="1">
      <alignment horizontal="left" vertical="center" wrapText="1"/>
    </xf>
    <xf numFmtId="0" fontId="46" fillId="0" borderId="52" xfId="0" applyFont="1" applyBorder="1" applyAlignment="1">
      <alignment horizontal="left" vertical="center" wrapText="1"/>
    </xf>
    <xf numFmtId="0" fontId="8" fillId="0" borderId="54" xfId="0" applyFont="1" applyBorder="1" applyAlignment="1">
      <alignment horizontal="left"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7" fillId="0" borderId="24" xfId="0" applyFont="1" applyBorder="1" applyAlignment="1">
      <alignment horizontal="left" vertical="center" wrapText="1"/>
    </xf>
    <xf numFmtId="0" fontId="23" fillId="0" borderId="52" xfId="0" applyFont="1" applyBorder="1" applyAlignment="1">
      <alignment horizontal="left" vertical="center" wrapText="1"/>
    </xf>
    <xf numFmtId="0" fontId="23" fillId="0" borderId="60" xfId="0" applyFont="1" applyBorder="1" applyAlignment="1">
      <alignment horizontal="left" vertical="center" wrapText="1"/>
    </xf>
    <xf numFmtId="0" fontId="8" fillId="0" borderId="52"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3" fillId="8" borderId="56" xfId="0" applyFont="1" applyFill="1" applyBorder="1" applyAlignment="1">
      <alignment horizontal="left" vertical="center" wrapText="1"/>
    </xf>
    <xf numFmtId="0" fontId="23" fillId="8" borderId="49" xfId="0" applyFont="1" applyFill="1" applyBorder="1" applyAlignment="1">
      <alignment horizontal="left" vertical="center" wrapText="1"/>
    </xf>
    <xf numFmtId="0" fontId="23" fillId="0" borderId="59" xfId="0" applyFont="1" applyBorder="1" applyAlignment="1">
      <alignment horizontal="left" vertical="center" wrapText="1"/>
    </xf>
    <xf numFmtId="0" fontId="23" fillId="0" borderId="20" xfId="0" applyFont="1" applyBorder="1" applyAlignment="1">
      <alignment horizontal="left" vertical="center" wrapText="1"/>
    </xf>
    <xf numFmtId="0" fontId="23" fillId="0" borderId="53" xfId="0" applyFont="1" applyBorder="1" applyAlignment="1">
      <alignment horizontal="left" vertical="center" wrapText="1"/>
    </xf>
    <xf numFmtId="0" fontId="8" fillId="0" borderId="30" xfId="5" applyFont="1" applyBorder="1" applyAlignment="1">
      <alignment vertical="center" wrapText="1"/>
    </xf>
    <xf numFmtId="0" fontId="20" fillId="0" borderId="0" xfId="0" applyFont="1" applyAlignment="1">
      <alignment horizontal="left" vertical="center" wrapText="1"/>
    </xf>
    <xf numFmtId="0" fontId="16" fillId="0" borderId="0" xfId="0" applyFont="1" applyAlignment="1">
      <alignment horizontal="right" vertical="center"/>
    </xf>
    <xf numFmtId="0" fontId="22" fillId="0" borderId="0" xfId="0" applyFont="1" applyAlignment="1">
      <alignment horizontal="right" vertical="center"/>
    </xf>
    <xf numFmtId="0" fontId="22" fillId="0" borderId="0" xfId="3" applyFont="1" applyBorder="1" applyAlignment="1">
      <alignment horizontal="right" vertical="center" wrapText="1"/>
    </xf>
    <xf numFmtId="0" fontId="36" fillId="0" borderId="0" xfId="3" applyFont="1" applyBorder="1" applyAlignment="1">
      <alignment horizontal="right" vertical="center"/>
    </xf>
    <xf numFmtId="0" fontId="36" fillId="0" borderId="1" xfId="3" applyFont="1" applyBorder="1" applyAlignment="1">
      <alignment horizontal="right" vertical="center"/>
    </xf>
    <xf numFmtId="0" fontId="25" fillId="9" borderId="8" xfId="4" applyFont="1" applyFill="1" applyBorder="1" applyAlignment="1">
      <alignment horizontal="left" vertical="center" wrapText="1"/>
    </xf>
    <xf numFmtId="0" fontId="8" fillId="0" borderId="29" xfId="5" applyFont="1" applyBorder="1" applyAlignment="1">
      <alignment vertical="center" wrapText="1"/>
    </xf>
    <xf numFmtId="0" fontId="8" fillId="0" borderId="31" xfId="5" applyFont="1" applyBorder="1" applyAlignment="1">
      <alignment vertical="center" wrapText="1"/>
    </xf>
    <xf numFmtId="0" fontId="8" fillId="10" borderId="33" xfId="0" applyFont="1" applyFill="1" applyBorder="1" applyAlignment="1">
      <alignment horizontal="left" vertical="top" wrapText="1"/>
    </xf>
    <xf numFmtId="0" fontId="8" fillId="10" borderId="34" xfId="0" applyFont="1" applyFill="1" applyBorder="1" applyAlignment="1">
      <alignment horizontal="left" vertical="top" wrapText="1"/>
    </xf>
    <xf numFmtId="0" fontId="8" fillId="10" borderId="35" xfId="0" applyFont="1" applyFill="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50" fillId="0" borderId="33" xfId="0" applyFont="1" applyBorder="1" applyAlignment="1">
      <alignment horizontal="center" wrapText="1"/>
    </xf>
    <xf numFmtId="0" fontId="50" fillId="0" borderId="34" xfId="0" applyFont="1" applyBorder="1" applyAlignment="1">
      <alignment horizontal="center" wrapText="1"/>
    </xf>
    <xf numFmtId="0" fontId="50" fillId="0" borderId="35" xfId="0" applyFont="1" applyBorder="1" applyAlignment="1">
      <alignment horizontal="center" wrapText="1"/>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49" fillId="11" borderId="0" xfId="6" applyFont="1" applyFill="1" applyAlignment="1">
      <alignment horizontal="left" vertical="center" wrapText="1"/>
    </xf>
    <xf numFmtId="0" fontId="8" fillId="0" borderId="6"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horizontal="center" wrapText="1"/>
    </xf>
    <xf numFmtId="0" fontId="32" fillId="13" borderId="33" xfId="6" applyFont="1" applyFill="1" applyBorder="1" applyAlignment="1">
      <alignment horizontal="center" vertical="center"/>
    </xf>
    <xf numFmtId="0" fontId="32" fillId="13" borderId="34" xfId="6" applyFont="1" applyFill="1" applyBorder="1" applyAlignment="1">
      <alignment horizontal="center" vertical="center"/>
    </xf>
    <xf numFmtId="0" fontId="32" fillId="13" borderId="35" xfId="6" applyFont="1" applyFill="1" applyBorder="1" applyAlignment="1">
      <alignment horizontal="center" vertical="center"/>
    </xf>
    <xf numFmtId="0" fontId="8" fillId="10" borderId="6" xfId="0" applyFont="1" applyFill="1" applyBorder="1" applyAlignment="1">
      <alignment horizontal="left" vertical="top"/>
    </xf>
    <xf numFmtId="0" fontId="0" fillId="0" borderId="0" xfId="0"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49" fillId="11" borderId="36" xfId="6" applyFont="1" applyFill="1" applyBorder="1" applyAlignment="1">
      <alignment horizontal="left" vertical="center" wrapText="1"/>
    </xf>
    <xf numFmtId="0" fontId="49" fillId="11" borderId="37" xfId="6" applyFont="1" applyFill="1" applyBorder="1" applyAlignment="1">
      <alignment horizontal="left" vertical="center" wrapText="1"/>
    </xf>
    <xf numFmtId="0" fontId="49" fillId="11" borderId="38" xfId="6" applyFont="1" applyFill="1" applyBorder="1" applyAlignment="1">
      <alignment horizontal="left" vertical="center" wrapText="1"/>
    </xf>
    <xf numFmtId="0" fontId="8" fillId="0" borderId="62" xfId="0" applyFont="1" applyBorder="1" applyAlignment="1">
      <alignment horizontal="left" vertical="top" wrapText="1"/>
    </xf>
    <xf numFmtId="0" fontId="8" fillId="0" borderId="0" xfId="0" applyFont="1" applyAlignment="1">
      <alignment horizontal="left" vertical="top" wrapText="1"/>
    </xf>
    <xf numFmtId="0" fontId="8" fillId="0" borderId="63" xfId="0" applyFont="1" applyBorder="1" applyAlignment="1">
      <alignment horizontal="left" vertical="top" wrapText="1"/>
    </xf>
    <xf numFmtId="0" fontId="8" fillId="0" borderId="62" xfId="0" applyFont="1" applyBorder="1" applyAlignment="1">
      <alignment horizontal="left" vertical="top"/>
    </xf>
    <xf numFmtId="0" fontId="8" fillId="0" borderId="0" xfId="0" applyFont="1" applyAlignment="1">
      <alignment horizontal="left" vertical="top"/>
    </xf>
    <xf numFmtId="0" fontId="8" fillId="0" borderId="63" xfId="0" applyFont="1" applyBorder="1" applyAlignment="1">
      <alignment horizontal="left" vertical="top"/>
    </xf>
    <xf numFmtId="0" fontId="8" fillId="10" borderId="6" xfId="0" applyFont="1" applyFill="1" applyBorder="1" applyAlignment="1">
      <alignment horizontal="left" vertical="top" wrapText="1"/>
    </xf>
    <xf numFmtId="0" fontId="49" fillId="11" borderId="62" xfId="6" applyFont="1" applyFill="1" applyBorder="1" applyAlignment="1">
      <alignment horizontal="left" vertical="center" wrapText="1"/>
    </xf>
    <xf numFmtId="0" fontId="32" fillId="13" borderId="6" xfId="6" applyFont="1" applyFill="1" applyBorder="1" applyAlignment="1">
      <alignment horizontal="center" vertical="center"/>
    </xf>
    <xf numFmtId="0" fontId="8" fillId="0" borderId="6" xfId="0" applyFont="1" applyBorder="1" applyAlignment="1">
      <alignment horizontal="center"/>
    </xf>
    <xf numFmtId="0" fontId="32" fillId="13" borderId="33" xfId="6" applyFont="1" applyFill="1" applyBorder="1" applyAlignment="1">
      <alignment horizontal="left" vertical="center"/>
    </xf>
    <xf numFmtId="0" fontId="32" fillId="13" borderId="34" xfId="6" applyFont="1" applyFill="1" applyBorder="1" applyAlignment="1">
      <alignment horizontal="left" vertical="center"/>
    </xf>
    <xf numFmtId="0" fontId="32" fillId="13" borderId="35" xfId="6" applyFont="1" applyFill="1" applyBorder="1" applyAlignment="1">
      <alignment horizontal="left" vertical="center"/>
    </xf>
    <xf numFmtId="0" fontId="0" fillId="0" borderId="6" xfId="0" applyBorder="1" applyAlignment="1">
      <alignment horizontal="left" vertical="top" wrapText="1"/>
    </xf>
    <xf numFmtId="0" fontId="0" fillId="0" borderId="39" xfId="0" applyBorder="1" applyAlignment="1">
      <alignment vertical="top" wrapText="1"/>
    </xf>
    <xf numFmtId="0" fontId="0" fillId="0" borderId="18" xfId="0" applyBorder="1" applyAlignment="1">
      <alignment vertical="top" wrapText="1"/>
    </xf>
    <xf numFmtId="0" fontId="0" fillId="0" borderId="40" xfId="0" applyBorder="1" applyAlignment="1">
      <alignment vertical="top" wrapText="1"/>
    </xf>
    <xf numFmtId="0" fontId="0" fillId="0" borderId="62" xfId="0" applyBorder="1" applyAlignment="1">
      <alignment vertical="top" wrapText="1"/>
    </xf>
    <xf numFmtId="0" fontId="0" fillId="0" borderId="0" xfId="0" applyAlignment="1">
      <alignment vertical="top" wrapText="1"/>
    </xf>
    <xf numFmtId="0" fontId="0" fillId="0" borderId="63" xfId="0" applyBorder="1" applyAlignment="1">
      <alignment vertical="top" wrapText="1"/>
    </xf>
    <xf numFmtId="0" fontId="16" fillId="0" borderId="1" xfId="0" applyFont="1" applyBorder="1" applyAlignment="1">
      <alignment horizontal="right" vertical="center" wrapText="1"/>
    </xf>
    <xf numFmtId="0" fontId="8" fillId="0" borderId="0" xfId="0" applyFont="1" applyAlignment="1">
      <alignment horizontal="left" vertical="center" wrapText="1"/>
    </xf>
    <xf numFmtId="0" fontId="38" fillId="0" borderId="41" xfId="0" applyFont="1" applyBorder="1" applyAlignment="1">
      <alignment horizontal="left" vertical="center" wrapText="1"/>
    </xf>
    <xf numFmtId="0" fontId="8" fillId="0" borderId="44" xfId="0" applyFont="1" applyBorder="1" applyAlignment="1">
      <alignment horizontal="left" vertical="top" wrapText="1"/>
    </xf>
    <xf numFmtId="0" fontId="8" fillId="0" borderId="44" xfId="0" applyFont="1" applyBorder="1" applyAlignment="1">
      <alignment horizontal="left" vertical="top"/>
    </xf>
    <xf numFmtId="0" fontId="0" fillId="0" borderId="0" xfId="0" applyAlignment="1">
      <alignment horizontal="left" vertical="top"/>
    </xf>
    <xf numFmtId="0" fontId="0" fillId="0" borderId="0" xfId="0" applyAlignment="1">
      <alignment horizontal="center"/>
    </xf>
    <xf numFmtId="0" fontId="0" fillId="0" borderId="64" xfId="0" applyBorder="1" applyAlignment="1">
      <alignment wrapText="1"/>
    </xf>
    <xf numFmtId="0" fontId="8" fillId="0" borderId="45" xfId="0" applyFont="1" applyBorder="1" applyAlignment="1">
      <alignment horizontal="left" vertical="top" wrapText="1"/>
    </xf>
    <xf numFmtId="0" fontId="8" fillId="0" borderId="45" xfId="0" applyFont="1" applyBorder="1" applyAlignment="1">
      <alignment horizontal="left" vertical="top"/>
    </xf>
    <xf numFmtId="0" fontId="40" fillId="0" borderId="0" xfId="0" applyFont="1" applyAlignment="1">
      <alignment horizontal="left" vertical="center" wrapText="1"/>
    </xf>
    <xf numFmtId="0" fontId="0" fillId="0" borderId="0" xfId="0" applyAlignment="1">
      <alignment horizontal="center" vertical="center"/>
    </xf>
    <xf numFmtId="0" fontId="0" fillId="0" borderId="32" xfId="0" applyBorder="1" applyAlignment="1">
      <alignment horizontal="center" vertical="center"/>
    </xf>
    <xf numFmtId="0" fontId="5" fillId="0" borderId="0" xfId="3" applyFont="1" applyBorder="1" applyAlignment="1">
      <alignment horizontal="right" vertical="center"/>
    </xf>
    <xf numFmtId="0" fontId="7" fillId="0" borderId="0" xfId="3" applyFont="1" applyBorder="1" applyAlignment="1">
      <alignment horizontal="right" vertical="center"/>
    </xf>
    <xf numFmtId="9" fontId="8" fillId="0" borderId="0" xfId="2" applyFont="1" applyAlignment="1">
      <alignment horizontal="center" vertical="center"/>
    </xf>
    <xf numFmtId="0" fontId="8" fillId="0" borderId="32" xfId="0" applyFont="1" applyBorder="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9" fontId="8" fillId="0" borderId="32" xfId="2" applyFont="1" applyBorder="1" applyAlignment="1">
      <alignment horizontal="center" vertical="center"/>
    </xf>
    <xf numFmtId="0" fontId="5" fillId="0" borderId="1" xfId="3" applyFont="1" applyBorder="1" applyAlignment="1">
      <alignment horizontal="right" vertical="center"/>
    </xf>
    <xf numFmtId="0" fontId="5" fillId="0" borderId="0" xfId="3" applyFont="1" applyBorder="1" applyAlignment="1">
      <alignment horizontal="left" vertical="center"/>
    </xf>
    <xf numFmtId="0" fontId="2" fillId="0" borderId="0" xfId="0" applyFont="1" applyAlignment="1">
      <alignment horizontal="left" vertical="center" wrapText="1"/>
    </xf>
    <xf numFmtId="0" fontId="29" fillId="6" borderId="0" xfId="0" applyFont="1" applyFill="1" applyAlignment="1">
      <alignment horizontal="right" vertical="center"/>
    </xf>
    <xf numFmtId="0" fontId="30" fillId="6" borderId="0" xfId="0" applyFont="1" applyFill="1" applyAlignment="1">
      <alignment horizontal="right" vertical="center"/>
    </xf>
    <xf numFmtId="0" fontId="52" fillId="6" borderId="0" xfId="0" applyFont="1" applyFill="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left" vertical="center" wrapText="1"/>
    </xf>
  </cellXfs>
  <cellStyles count="7">
    <cellStyle name="Comma" xfId="1" builtinId="3"/>
    <cellStyle name="Hyperlink" xfId="3" builtinId="8"/>
    <cellStyle name="Normal" xfId="0" builtinId="0"/>
    <cellStyle name="Normal 4" xfId="4"/>
    <cellStyle name="Normal 6" xfId="6"/>
    <cellStyle name="Normal 7" xfI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CO2 Intensity (tCO</a:t>
            </a:r>
            <a:r>
              <a:rPr lang="en-US" sz="1200" b="1" baseline="-25000"/>
              <a:t>2</a:t>
            </a:r>
            <a:r>
              <a:rPr lang="en-US" sz="1200" b="1"/>
              <a:t>/MWh)</a:t>
            </a:r>
          </a:p>
        </c:rich>
      </c:tx>
      <c:layout>
        <c:manualLayout>
          <c:xMode val="edge"/>
          <c:yMode val="edge"/>
          <c:x val="1.2408555313564529E-3"/>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
          <c:y val="0.18889947594092424"/>
          <c:w val="0.89651928504233303"/>
          <c:h val="0.72440082078830192"/>
        </c:manualLayout>
      </c:layout>
      <c:barChart>
        <c:barDir val="col"/>
        <c:grouping val="clustered"/>
        <c:varyColors val="0"/>
        <c:ser>
          <c:idx val="1"/>
          <c:order val="1"/>
          <c:spPr>
            <a:solidFill>
              <a:schemeClr val="accent2"/>
            </a:solidFill>
            <a:ln>
              <a:solidFill>
                <a:srgbClr val="92D050"/>
              </a:solidFill>
            </a:ln>
            <a:effectLst/>
          </c:spPr>
          <c:invertIfNegative val="0"/>
          <c:dPt>
            <c:idx val="0"/>
            <c:invertIfNegative val="0"/>
            <c:bubble3D val="0"/>
            <c:spPr>
              <a:solidFill>
                <a:schemeClr val="accent1">
                  <a:lumMod val="50000"/>
                </a:schemeClr>
              </a:solidFill>
              <a:ln>
                <a:solidFill>
                  <a:schemeClr val="accent1">
                    <a:lumMod val="50000"/>
                  </a:schemeClr>
                </a:solidFill>
              </a:ln>
              <a:effectLst/>
            </c:spPr>
            <c:extLst>
              <c:ext xmlns:c16="http://schemas.microsoft.com/office/drawing/2014/chart" uri="{C3380CC4-5D6E-409C-BE32-E72D297353CC}">
                <c16:uniqueId val="{00000001-50BB-4BAE-A0AC-DC6C7E26EADB}"/>
              </c:ext>
            </c:extLst>
          </c:dPt>
          <c:dPt>
            <c:idx val="1"/>
            <c:invertIfNegative val="0"/>
            <c:bubble3D val="0"/>
            <c:spPr>
              <a:solidFill>
                <a:srgbClr val="92D050"/>
              </a:solidFill>
              <a:ln>
                <a:solidFill>
                  <a:srgbClr val="92D050"/>
                </a:solidFill>
              </a:ln>
              <a:effectLst/>
            </c:spPr>
            <c:extLst>
              <c:ext xmlns:c16="http://schemas.microsoft.com/office/drawing/2014/chart" uri="{C3380CC4-5D6E-409C-BE32-E72D297353CC}">
                <c16:uniqueId val="{00000003-50BB-4BAE-A0AC-DC6C7E26EADB}"/>
              </c:ext>
            </c:extLst>
          </c:dPt>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0BB-4BAE-A0AC-DC6C7E26EADB}"/>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0BB-4BAE-A0AC-DC6C7E26EAD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'[1]Barchart wrt baseline -2030'!$B$5:$C$5</c:f>
              <c:strCache>
                <c:ptCount val="2"/>
                <c:pt idx="0">
                  <c:v>FY 20</c:v>
                </c:pt>
                <c:pt idx="1">
                  <c:v>FY 30 </c:v>
                </c:pt>
              </c:strCache>
            </c:strRef>
          </c:cat>
          <c:val>
            <c:numRef>
              <c:f>'[1]Barchart wrt baseline -2030'!$B$7:$C$7</c:f>
              <c:numCache>
                <c:formatCode>General</c:formatCode>
                <c:ptCount val="2"/>
                <c:pt idx="0">
                  <c:v>0.76</c:v>
                </c:pt>
                <c:pt idx="1">
                  <c:v>0.215</c:v>
                </c:pt>
              </c:numCache>
            </c:numRef>
          </c:val>
          <c:extLst>
            <c:ext xmlns:c16="http://schemas.microsoft.com/office/drawing/2014/chart" uri="{C3380CC4-5D6E-409C-BE32-E72D297353CC}">
              <c16:uniqueId val="{00000004-50BB-4BAE-A0AC-DC6C7E26EADB}"/>
            </c:ext>
          </c:extLst>
        </c:ser>
        <c:dLbls>
          <c:showLegendKey val="0"/>
          <c:showVal val="0"/>
          <c:showCatName val="0"/>
          <c:showSerName val="0"/>
          <c:showPercent val="0"/>
          <c:showBubbleSize val="0"/>
        </c:dLbls>
        <c:gapWidth val="219"/>
        <c:overlap val="-27"/>
        <c:axId val="2040187743"/>
        <c:axId val="2040188159"/>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'[1]Barchart wrt baseline -2030'!$B$5:$C$5</c15:sqref>
                        </c15:formulaRef>
                      </c:ext>
                    </c:extLst>
                    <c:strCache>
                      <c:ptCount val="2"/>
                      <c:pt idx="0">
                        <c:v>FY 20</c:v>
                      </c:pt>
                      <c:pt idx="1">
                        <c:v>FY 30 </c:v>
                      </c:pt>
                    </c:strCache>
                  </c:strRef>
                </c:cat>
                <c:val>
                  <c:numRef>
                    <c:extLst>
                      <c:ext uri="{02D57815-91ED-43cb-92C2-25804820EDAC}">
                        <c15:formulaRef>
                          <c15:sqref>'[1]Barchart wrt baseline -2030'!$B$6:$C$6</c15:sqref>
                        </c15:formulaRef>
                      </c:ext>
                    </c:extLst>
                    <c:numCache>
                      <c:formatCode>General</c:formatCode>
                      <c:ptCount val="2"/>
                    </c:numCache>
                  </c:numRef>
                </c:val>
                <c:extLst>
                  <c:ext xmlns:c16="http://schemas.microsoft.com/office/drawing/2014/chart" uri="{C3380CC4-5D6E-409C-BE32-E72D297353CC}">
                    <c16:uniqueId val="{00000005-50BB-4BAE-A0AC-DC6C7E26EADB}"/>
                  </c:ext>
                </c:extLst>
              </c15:ser>
            </c15:filteredBarSeries>
          </c:ext>
        </c:extLst>
      </c:barChart>
      <c:catAx>
        <c:axId val="20401877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0188159"/>
        <c:crosses val="autoZero"/>
        <c:auto val="1"/>
        <c:lblAlgn val="ctr"/>
        <c:lblOffset val="100"/>
        <c:noMultiLvlLbl val="0"/>
      </c:catAx>
      <c:valAx>
        <c:axId val="2040188159"/>
        <c:scaling>
          <c:orientation val="minMax"/>
        </c:scaling>
        <c:delete val="1"/>
        <c:axPos val="l"/>
        <c:numFmt formatCode="General" sourceLinked="1"/>
        <c:majorTickMark val="out"/>
        <c:minorTickMark val="none"/>
        <c:tickLblPos val="nextTo"/>
        <c:crossAx val="20401877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[2]Environmental!$I$25</c:f>
              <c:strCache>
                <c:ptCount val="1"/>
                <c:pt idx="0">
                  <c:v>Sp. NOx Emissions ( Kg/MWh)</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C3C5-4E9C-AC92-5505F3FF9F1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3-C3C5-4E9C-AC92-5505F3FF9F1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[2]Environmental!$H$26:$H$31</c:f>
              <c:strCache>
                <c:ptCount val="6"/>
                <c:pt idx="0">
                  <c:v>FY 20</c:v>
                </c:pt>
                <c:pt idx="1">
                  <c:v>FY 21</c:v>
                </c:pt>
                <c:pt idx="2">
                  <c:v>FY 22</c:v>
                </c:pt>
                <c:pt idx="3">
                  <c:v>FY23</c:v>
                </c:pt>
                <c:pt idx="4">
                  <c:v>FY 24</c:v>
                </c:pt>
                <c:pt idx="5">
                  <c:v>FY30</c:v>
                </c:pt>
              </c:strCache>
            </c:strRef>
          </c:cat>
          <c:val>
            <c:numRef>
              <c:f>[2]Environmental!$I$26:$I$31</c:f>
              <c:numCache>
                <c:formatCode>General</c:formatCode>
                <c:ptCount val="6"/>
                <c:pt idx="0">
                  <c:v>1.01</c:v>
                </c:pt>
                <c:pt idx="1">
                  <c:v>0.95</c:v>
                </c:pt>
                <c:pt idx="2">
                  <c:v>0.81</c:v>
                </c:pt>
                <c:pt idx="3">
                  <c:v>0.7</c:v>
                </c:pt>
                <c:pt idx="4">
                  <c:v>0.64</c:v>
                </c:pt>
                <c:pt idx="5">
                  <c:v>0.37</c:v>
                </c:pt>
              </c:numCache>
            </c:numRef>
          </c:val>
          <c:extLst>
            <c:ext xmlns:c16="http://schemas.microsoft.com/office/drawing/2014/chart" uri="{C3380CC4-5D6E-409C-BE32-E72D297353CC}">
              <c16:uniqueId val="{00000004-C3C5-4E9C-AC92-5505F3FF9F19}"/>
            </c:ext>
          </c:extLst>
        </c:ser>
        <c:dLbls>
          <c:showLegendKey val="0"/>
          <c:showVal val="0"/>
          <c:showCatName val="0"/>
          <c:showSerName val="0"/>
          <c:showPercent val="0"/>
          <c:showBubbleSize val="0"/>
        </c:dLbls>
        <c:gapWidth val="219"/>
        <c:overlap val="-27"/>
        <c:axId val="1926156047"/>
        <c:axId val="1926159791"/>
      </c:barChart>
      <c:catAx>
        <c:axId val="1926156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159791"/>
        <c:crosses val="autoZero"/>
        <c:auto val="1"/>
        <c:lblAlgn val="ctr"/>
        <c:lblOffset val="100"/>
        <c:noMultiLvlLbl val="0"/>
      </c:catAx>
      <c:valAx>
        <c:axId val="192615979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156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[2]Social!$C$2</c:f>
              <c:strCache>
                <c:ptCount val="1"/>
                <c:pt idx="0">
                  <c:v>Total Employees numbers</c:v>
                </c:pt>
              </c:strCache>
            </c:strRef>
          </c:tx>
          <c:spPr>
            <a:solidFill>
              <a:schemeClr val="accent1"/>
            </a:solidFill>
            <a:ln>
              <a:noFill/>
            </a:ln>
            <a:effectLst/>
          </c:spPr>
          <c:invertIfNegative val="0"/>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1-5BFD-493B-AF77-2FA36A0073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[2]Social!$B$3:$B$8</c:f>
              <c:strCache>
                <c:ptCount val="6"/>
                <c:pt idx="0">
                  <c:v>FY 19</c:v>
                </c:pt>
                <c:pt idx="1">
                  <c:v>FY20</c:v>
                </c:pt>
                <c:pt idx="2">
                  <c:v>FY21</c:v>
                </c:pt>
                <c:pt idx="3">
                  <c:v>FY22</c:v>
                </c:pt>
                <c:pt idx="4">
                  <c:v>FY23</c:v>
                </c:pt>
                <c:pt idx="5">
                  <c:v>FY24</c:v>
                </c:pt>
              </c:strCache>
            </c:strRef>
          </c:cat>
          <c:val>
            <c:numRef>
              <c:f>[2]Social!$C$3:$C$8</c:f>
              <c:numCache>
                <c:formatCode>General</c:formatCode>
                <c:ptCount val="6"/>
                <c:pt idx="0">
                  <c:v>1806</c:v>
                </c:pt>
                <c:pt idx="1">
                  <c:v>1677</c:v>
                </c:pt>
                <c:pt idx="2">
                  <c:v>1578</c:v>
                </c:pt>
                <c:pt idx="3">
                  <c:v>1603</c:v>
                </c:pt>
                <c:pt idx="4">
                  <c:v>2310</c:v>
                </c:pt>
                <c:pt idx="5">
                  <c:v>2500</c:v>
                </c:pt>
              </c:numCache>
            </c:numRef>
          </c:val>
          <c:extLst>
            <c:ext xmlns:c16="http://schemas.microsoft.com/office/drawing/2014/chart" uri="{C3380CC4-5D6E-409C-BE32-E72D297353CC}">
              <c16:uniqueId val="{00000002-5BFD-493B-AF77-2FA36A0073D2}"/>
            </c:ext>
          </c:extLst>
        </c:ser>
        <c:dLbls>
          <c:dLblPos val="outEnd"/>
          <c:showLegendKey val="0"/>
          <c:showVal val="1"/>
          <c:showCatName val="0"/>
          <c:showSerName val="0"/>
          <c:showPercent val="0"/>
          <c:showBubbleSize val="0"/>
        </c:dLbls>
        <c:gapWidth val="219"/>
        <c:overlap val="-27"/>
        <c:axId val="890159615"/>
        <c:axId val="890175839"/>
      </c:barChart>
      <c:catAx>
        <c:axId val="89015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75839"/>
        <c:crosses val="autoZero"/>
        <c:auto val="1"/>
        <c:lblAlgn val="ctr"/>
        <c:lblOffset val="100"/>
        <c:noMultiLvlLbl val="0"/>
      </c:catAx>
      <c:valAx>
        <c:axId val="89017583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596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[2]Social!$J$2</c:f>
              <c:strCache>
                <c:ptCount val="1"/>
                <c:pt idx="0">
                  <c:v>Permanent Women Employees numbers</c:v>
                </c:pt>
              </c:strCache>
            </c:strRef>
          </c:tx>
          <c:spPr>
            <a:solidFill>
              <a:schemeClr val="accent1"/>
            </a:solidFill>
            <a:ln>
              <a:noFill/>
            </a:ln>
            <a:effectLst/>
          </c:spPr>
          <c:invertIfNegative val="0"/>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1-4431-4CF7-A960-D941A348D8B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[2]Social!$I$3:$I$8</c:f>
              <c:strCache>
                <c:ptCount val="6"/>
                <c:pt idx="0">
                  <c:v>FY 19</c:v>
                </c:pt>
                <c:pt idx="1">
                  <c:v>FY20</c:v>
                </c:pt>
                <c:pt idx="2">
                  <c:v>FY21</c:v>
                </c:pt>
                <c:pt idx="3">
                  <c:v>FY22</c:v>
                </c:pt>
                <c:pt idx="4">
                  <c:v>FY23</c:v>
                </c:pt>
                <c:pt idx="5">
                  <c:v>FY24</c:v>
                </c:pt>
              </c:strCache>
            </c:strRef>
          </c:cat>
          <c:val>
            <c:numRef>
              <c:f>[2]Social!$J$3:$J$8</c:f>
              <c:numCache>
                <c:formatCode>General</c:formatCode>
                <c:ptCount val="6"/>
                <c:pt idx="0">
                  <c:v>65</c:v>
                </c:pt>
                <c:pt idx="1">
                  <c:v>75</c:v>
                </c:pt>
                <c:pt idx="2">
                  <c:v>66</c:v>
                </c:pt>
                <c:pt idx="3">
                  <c:v>70</c:v>
                </c:pt>
                <c:pt idx="4">
                  <c:v>104</c:v>
                </c:pt>
                <c:pt idx="5">
                  <c:v>124</c:v>
                </c:pt>
              </c:numCache>
            </c:numRef>
          </c:val>
          <c:extLst>
            <c:ext xmlns:c16="http://schemas.microsoft.com/office/drawing/2014/chart" uri="{C3380CC4-5D6E-409C-BE32-E72D297353CC}">
              <c16:uniqueId val="{00000002-4431-4CF7-A960-D941A348D8B7}"/>
            </c:ext>
          </c:extLst>
        </c:ser>
        <c:dLbls>
          <c:showLegendKey val="0"/>
          <c:showVal val="0"/>
          <c:showCatName val="0"/>
          <c:showSerName val="0"/>
          <c:showPercent val="0"/>
          <c:showBubbleSize val="0"/>
        </c:dLbls>
        <c:gapWidth val="219"/>
        <c:overlap val="-27"/>
        <c:axId val="977723471"/>
        <c:axId val="977723887"/>
      </c:barChart>
      <c:catAx>
        <c:axId val="977723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23887"/>
        <c:crosses val="autoZero"/>
        <c:auto val="1"/>
        <c:lblAlgn val="ctr"/>
        <c:lblOffset val="100"/>
        <c:noMultiLvlLbl val="0"/>
      </c:catAx>
      <c:valAx>
        <c:axId val="9777238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234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[2]Social!$Q$2</c:f>
              <c:strCache>
                <c:ptCount val="1"/>
                <c:pt idx="0">
                  <c:v>Differently Abled Employees numbers</c:v>
                </c:pt>
              </c:strCache>
            </c:strRef>
          </c:tx>
          <c:spPr>
            <a:solidFill>
              <a:schemeClr val="accent1"/>
            </a:solidFill>
            <a:ln>
              <a:noFill/>
            </a:ln>
            <a:effectLst/>
          </c:spPr>
          <c:invertIfNegative val="0"/>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1-15E3-4EA3-925D-FDC6232D3A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[2]Social!$P$3:$P$8</c:f>
              <c:strCache>
                <c:ptCount val="6"/>
                <c:pt idx="0">
                  <c:v>FY 19</c:v>
                </c:pt>
                <c:pt idx="1">
                  <c:v>FY20</c:v>
                </c:pt>
                <c:pt idx="2">
                  <c:v>FY21</c:v>
                </c:pt>
                <c:pt idx="3">
                  <c:v>FY22</c:v>
                </c:pt>
                <c:pt idx="4">
                  <c:v>FY23</c:v>
                </c:pt>
                <c:pt idx="5">
                  <c:v>FY24</c:v>
                </c:pt>
              </c:strCache>
            </c:strRef>
          </c:cat>
          <c:val>
            <c:numRef>
              <c:f>[2]Social!$Q$3:$Q$8</c:f>
              <c:numCache>
                <c:formatCode>General</c:formatCode>
                <c:ptCount val="6"/>
                <c:pt idx="0">
                  <c:v>6</c:v>
                </c:pt>
                <c:pt idx="1">
                  <c:v>6</c:v>
                </c:pt>
                <c:pt idx="2">
                  <c:v>6</c:v>
                </c:pt>
                <c:pt idx="3">
                  <c:v>6</c:v>
                </c:pt>
                <c:pt idx="4">
                  <c:v>6</c:v>
                </c:pt>
                <c:pt idx="5">
                  <c:v>6</c:v>
                </c:pt>
              </c:numCache>
            </c:numRef>
          </c:val>
          <c:extLst>
            <c:ext xmlns:c16="http://schemas.microsoft.com/office/drawing/2014/chart" uri="{C3380CC4-5D6E-409C-BE32-E72D297353CC}">
              <c16:uniqueId val="{00000002-15E3-4EA3-925D-FDC6232D3A43}"/>
            </c:ext>
          </c:extLst>
        </c:ser>
        <c:dLbls>
          <c:dLblPos val="outEnd"/>
          <c:showLegendKey val="0"/>
          <c:showVal val="1"/>
          <c:showCatName val="0"/>
          <c:showSerName val="0"/>
          <c:showPercent val="0"/>
          <c:showBubbleSize val="0"/>
        </c:dLbls>
        <c:gapWidth val="219"/>
        <c:overlap val="-27"/>
        <c:axId val="1926147311"/>
        <c:axId val="1926147727"/>
      </c:barChart>
      <c:catAx>
        <c:axId val="1926147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147727"/>
        <c:crosses val="autoZero"/>
        <c:auto val="1"/>
        <c:lblAlgn val="ctr"/>
        <c:lblOffset val="100"/>
        <c:noMultiLvlLbl val="0"/>
      </c:catAx>
      <c:valAx>
        <c:axId val="192614772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6147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Lost Time Injury Frequency Rate (LTIFR) per million man hours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[2]Social!$C$27</c:f>
              <c:strCache>
                <c:ptCount val="1"/>
                <c:pt idx="0">
                  <c:v>Lost Time Injury Frequesncy Rate ( LTIFR) per million man hours </c:v>
                </c:pt>
              </c:strCache>
            </c:strRef>
          </c:tx>
          <c:spPr>
            <a:solidFill>
              <a:schemeClr val="accent1"/>
            </a:solidFill>
            <a:ln>
              <a:noFill/>
            </a:ln>
            <a:effectLst/>
          </c:spPr>
          <c:invertIfNegative val="0"/>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1-923F-4A23-9FB5-E9DF690069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[2]Social!$B$28:$B$33</c:f>
              <c:strCache>
                <c:ptCount val="6"/>
                <c:pt idx="0">
                  <c:v>FY 19</c:v>
                </c:pt>
                <c:pt idx="1">
                  <c:v>FY20</c:v>
                </c:pt>
                <c:pt idx="2">
                  <c:v>FY21</c:v>
                </c:pt>
                <c:pt idx="3">
                  <c:v>FY22</c:v>
                </c:pt>
                <c:pt idx="4">
                  <c:v>FY23</c:v>
                </c:pt>
                <c:pt idx="5">
                  <c:v>FY24</c:v>
                </c:pt>
              </c:strCache>
            </c:strRef>
          </c:cat>
          <c:val>
            <c:numRef>
              <c:f>[2]Social!$C$28:$C$33</c:f>
              <c:numCache>
                <c:formatCode>General</c:formatCode>
                <c:ptCount val="6"/>
                <c:pt idx="0">
                  <c:v>0.53</c:v>
                </c:pt>
                <c:pt idx="1">
                  <c:v>0.26</c:v>
                </c:pt>
                <c:pt idx="2">
                  <c:v>0.11</c:v>
                </c:pt>
                <c:pt idx="3">
                  <c:v>0.1</c:v>
                </c:pt>
                <c:pt idx="4">
                  <c:v>0</c:v>
                </c:pt>
                <c:pt idx="5">
                  <c:v>0.15</c:v>
                </c:pt>
              </c:numCache>
            </c:numRef>
          </c:val>
          <c:extLst>
            <c:ext xmlns:c16="http://schemas.microsoft.com/office/drawing/2014/chart" uri="{C3380CC4-5D6E-409C-BE32-E72D297353CC}">
              <c16:uniqueId val="{00000002-923F-4A23-9FB5-E9DF69006962}"/>
            </c:ext>
          </c:extLst>
        </c:ser>
        <c:dLbls>
          <c:dLblPos val="outEnd"/>
          <c:showLegendKey val="0"/>
          <c:showVal val="1"/>
          <c:showCatName val="0"/>
          <c:showSerName val="0"/>
          <c:showPercent val="0"/>
          <c:showBubbleSize val="0"/>
        </c:dLbls>
        <c:gapWidth val="219"/>
        <c:overlap val="-27"/>
        <c:axId val="977701423"/>
        <c:axId val="977702255"/>
      </c:barChart>
      <c:catAx>
        <c:axId val="977701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02255"/>
        <c:crosses val="autoZero"/>
        <c:auto val="1"/>
        <c:lblAlgn val="ctr"/>
        <c:lblOffset val="100"/>
        <c:noMultiLvlLbl val="0"/>
      </c:catAx>
      <c:valAx>
        <c:axId val="97770225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014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r>
              <a:rPr lang="en-US" sz="1800" b="1">
                <a:solidFill>
                  <a:schemeClr val="accent5">
                    <a:lumMod val="75000"/>
                  </a:schemeClr>
                </a:solidFill>
              </a:rPr>
              <a:t>Total Employees </a:t>
            </a:r>
          </a:p>
        </c:rich>
      </c:tx>
      <c:layout>
        <c:manualLayout>
          <c:xMode val="edge"/>
          <c:yMode val="edge"/>
          <c:x val="1.9395669291338572E-2"/>
          <c:y val="1.3888888888888888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tx2"/>
              </a:solidFill>
              <a:ln>
                <a:noFill/>
              </a:ln>
              <a:effectLst/>
            </c:spPr>
            <c:extLst>
              <c:ext xmlns:c16="http://schemas.microsoft.com/office/drawing/2014/chart" uri="{C3380CC4-5D6E-409C-BE32-E72D297353CC}">
                <c16:uniqueId val="{00000001-AC49-4E92-B49D-12122E3B04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Dashboard'!$B$4:$B$8</c:f>
              <c:strCache>
                <c:ptCount val="5"/>
                <c:pt idx="0">
                  <c:v>FY 19 </c:v>
                </c:pt>
                <c:pt idx="1">
                  <c:v>FY 20</c:v>
                </c:pt>
                <c:pt idx="2">
                  <c:v>FY 21</c:v>
                </c:pt>
                <c:pt idx="3">
                  <c:v>FY 22</c:v>
                </c:pt>
                <c:pt idx="4">
                  <c:v>FY 23</c:v>
                </c:pt>
              </c:strCache>
            </c:strRef>
          </c:cat>
          <c:val>
            <c:numRef>
              <c:f>'Social Dashboard'!$C$4:$C$8</c:f>
              <c:numCache>
                <c:formatCode>_(* #,##0_);_(* \(#,##0\);_(* "-"??_);_(@_)</c:formatCode>
                <c:ptCount val="5"/>
                <c:pt idx="0">
                  <c:v>1806</c:v>
                </c:pt>
                <c:pt idx="1">
                  <c:v>1677</c:v>
                </c:pt>
                <c:pt idx="2">
                  <c:v>1578</c:v>
                </c:pt>
                <c:pt idx="3">
                  <c:v>1603</c:v>
                </c:pt>
                <c:pt idx="4">
                  <c:v>2310</c:v>
                </c:pt>
              </c:numCache>
            </c:numRef>
          </c:val>
          <c:extLst>
            <c:ext xmlns:c16="http://schemas.microsoft.com/office/drawing/2014/chart" uri="{C3380CC4-5D6E-409C-BE32-E72D297353CC}">
              <c16:uniqueId val="{00000000-AC49-4E92-B49D-12122E3B04F0}"/>
            </c:ext>
          </c:extLst>
        </c:ser>
        <c:dLbls>
          <c:dLblPos val="outEnd"/>
          <c:showLegendKey val="0"/>
          <c:showVal val="1"/>
          <c:showCatName val="0"/>
          <c:showSerName val="0"/>
          <c:showPercent val="0"/>
          <c:showBubbleSize val="0"/>
        </c:dLbls>
        <c:gapWidth val="219"/>
        <c:overlap val="-27"/>
        <c:axId val="346442879"/>
        <c:axId val="346440383"/>
      </c:barChart>
      <c:catAx>
        <c:axId val="3464428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440383"/>
        <c:crosses val="autoZero"/>
        <c:auto val="1"/>
        <c:lblAlgn val="ctr"/>
        <c:lblOffset val="100"/>
        <c:noMultiLvlLbl val="0"/>
      </c:catAx>
      <c:valAx>
        <c:axId val="346440383"/>
        <c:scaling>
          <c:orientation val="minMax"/>
        </c:scaling>
        <c:delete val="1"/>
        <c:axPos val="l"/>
        <c:numFmt formatCode="_(* #,##0_);_(* \(#,##0\);_(* &quot;-&quot;??_);_(@_)" sourceLinked="1"/>
        <c:majorTickMark val="none"/>
        <c:minorTickMark val="none"/>
        <c:tickLblPos val="nextTo"/>
        <c:crossAx val="3464428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spc="0" baseline="0">
                <a:solidFill>
                  <a:schemeClr val="accent5">
                    <a:lumMod val="75000"/>
                  </a:schemeClr>
                </a:solidFill>
                <a:latin typeface="+mn-lt"/>
                <a:ea typeface="+mn-ea"/>
                <a:cs typeface="+mn-cs"/>
              </a:defRPr>
            </a:pPr>
            <a:r>
              <a:rPr lang="en-US" sz="1600" b="1">
                <a:solidFill>
                  <a:schemeClr val="accent5">
                    <a:lumMod val="75000"/>
                  </a:schemeClr>
                </a:solidFill>
              </a:rPr>
              <a:t>Parmenant</a:t>
            </a:r>
            <a:r>
              <a:rPr lang="en-US" sz="1600" b="1" baseline="0">
                <a:solidFill>
                  <a:schemeClr val="accent5">
                    <a:lumMod val="75000"/>
                  </a:schemeClr>
                </a:solidFill>
              </a:rPr>
              <a:t> Women Employees</a:t>
            </a:r>
          </a:p>
          <a:p>
            <a:pPr algn="l">
              <a:defRPr sz="1600" b="1">
                <a:solidFill>
                  <a:schemeClr val="accent5">
                    <a:lumMod val="75000"/>
                  </a:schemeClr>
                </a:solidFill>
              </a:defRPr>
            </a:pPr>
            <a:r>
              <a:rPr lang="en-US" sz="1200" b="0" baseline="0">
                <a:solidFill>
                  <a:schemeClr val="tx1"/>
                </a:solidFill>
              </a:rPr>
              <a:t>numbers </a:t>
            </a:r>
            <a:r>
              <a:rPr lang="en-US" sz="1600" b="1" baseline="0">
                <a:solidFill>
                  <a:schemeClr val="accent5">
                    <a:lumMod val="75000"/>
                  </a:schemeClr>
                </a:solidFill>
              </a:rPr>
              <a:t> </a:t>
            </a:r>
            <a:endParaRPr lang="en-US" sz="1600" b="1">
              <a:solidFill>
                <a:schemeClr val="accent5">
                  <a:lumMod val="75000"/>
                </a:schemeClr>
              </a:solidFill>
            </a:endParaRPr>
          </a:p>
        </c:rich>
      </c:tx>
      <c:layout>
        <c:manualLayout>
          <c:xMode val="edge"/>
          <c:yMode val="edge"/>
          <c:x val="2.0972222222222215E-2"/>
          <c:y val="2.3148148148148147E-2"/>
        </c:manualLayout>
      </c:layout>
      <c:overlay val="0"/>
      <c:spPr>
        <a:noFill/>
        <a:ln>
          <a:noFill/>
        </a:ln>
        <a:effectLst/>
      </c:spPr>
      <c:txPr>
        <a:bodyPr rot="0" spcFirstLastPara="1" vertOverflow="ellipsis" vert="horz" wrap="square" anchor="ctr" anchorCtr="1"/>
        <a:lstStyle/>
        <a:p>
          <a:pPr algn="l">
            <a:defRPr sz="16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tx2"/>
              </a:solidFill>
              <a:ln>
                <a:noFill/>
              </a:ln>
              <a:effectLst/>
            </c:spPr>
            <c:extLst>
              <c:ext xmlns:c16="http://schemas.microsoft.com/office/drawing/2014/chart" uri="{C3380CC4-5D6E-409C-BE32-E72D297353CC}">
                <c16:uniqueId val="{00000002-2CF8-4F67-9621-5927113646A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Dashboard'!$B$18:$B$22</c:f>
              <c:strCache>
                <c:ptCount val="5"/>
                <c:pt idx="0">
                  <c:v>FY 19 </c:v>
                </c:pt>
                <c:pt idx="1">
                  <c:v>FY 20</c:v>
                </c:pt>
                <c:pt idx="2">
                  <c:v>FY 21</c:v>
                </c:pt>
                <c:pt idx="3">
                  <c:v>FY 22</c:v>
                </c:pt>
                <c:pt idx="4">
                  <c:v>FY 23</c:v>
                </c:pt>
              </c:strCache>
            </c:strRef>
          </c:cat>
          <c:val>
            <c:numRef>
              <c:f>'Social Dashboard'!$C$18:$C$22</c:f>
              <c:numCache>
                <c:formatCode>_(* #,##0_);_(* \(#,##0\);_(* "-"??_);_(@_)</c:formatCode>
                <c:ptCount val="5"/>
                <c:pt idx="0">
                  <c:v>65</c:v>
                </c:pt>
                <c:pt idx="1">
                  <c:v>75</c:v>
                </c:pt>
                <c:pt idx="2">
                  <c:v>66</c:v>
                </c:pt>
                <c:pt idx="3">
                  <c:v>70</c:v>
                </c:pt>
                <c:pt idx="4">
                  <c:v>104</c:v>
                </c:pt>
              </c:numCache>
            </c:numRef>
          </c:val>
          <c:extLst>
            <c:ext xmlns:c16="http://schemas.microsoft.com/office/drawing/2014/chart" uri="{C3380CC4-5D6E-409C-BE32-E72D297353CC}">
              <c16:uniqueId val="{00000000-2CF8-4F67-9621-5927113646AE}"/>
            </c:ext>
          </c:extLst>
        </c:ser>
        <c:dLbls>
          <c:dLblPos val="outEnd"/>
          <c:showLegendKey val="0"/>
          <c:showVal val="1"/>
          <c:showCatName val="0"/>
          <c:showSerName val="0"/>
          <c:showPercent val="0"/>
          <c:showBubbleSize val="0"/>
        </c:dLbls>
        <c:gapWidth val="219"/>
        <c:overlap val="-27"/>
        <c:axId val="426093215"/>
        <c:axId val="426112351"/>
      </c:barChart>
      <c:catAx>
        <c:axId val="42609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112351"/>
        <c:crosses val="autoZero"/>
        <c:auto val="1"/>
        <c:lblAlgn val="ctr"/>
        <c:lblOffset val="100"/>
        <c:noMultiLvlLbl val="0"/>
      </c:catAx>
      <c:valAx>
        <c:axId val="426112351"/>
        <c:scaling>
          <c:orientation val="minMax"/>
        </c:scaling>
        <c:delete val="1"/>
        <c:axPos val="l"/>
        <c:numFmt formatCode="_(* #,##0_);_(* \(#,##0\);_(* &quot;-&quot;??_);_(@_)" sourceLinked="1"/>
        <c:majorTickMark val="none"/>
        <c:minorTickMark val="none"/>
        <c:tickLblPos val="nextTo"/>
        <c:crossAx val="4260932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solidFill>
                  <a:schemeClr val="accent5"/>
                </a:solidFill>
              </a:rPr>
              <a:t>Differently Abled Employees</a:t>
            </a:r>
          </a:p>
          <a:p>
            <a:pPr algn="l">
              <a:defRPr/>
            </a:pPr>
            <a:r>
              <a:rPr lang="en-US"/>
              <a:t>number  </a:t>
            </a:r>
          </a:p>
        </c:rich>
      </c:tx>
      <c:layout>
        <c:manualLayout>
          <c:xMode val="edge"/>
          <c:yMode val="edge"/>
          <c:x val="2.1190033917994081E-2"/>
          <c:y val="3.240740740740740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tx2"/>
              </a:solidFill>
              <a:ln>
                <a:noFill/>
              </a:ln>
              <a:effectLst/>
            </c:spPr>
            <c:extLst>
              <c:ext xmlns:c16="http://schemas.microsoft.com/office/drawing/2014/chart" uri="{C3380CC4-5D6E-409C-BE32-E72D297353CC}">
                <c16:uniqueId val="{00000003-1318-4165-B872-C3CF452164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Dashboard'!$B$34:$B$38</c:f>
              <c:strCache>
                <c:ptCount val="5"/>
                <c:pt idx="0">
                  <c:v>FY 19 </c:v>
                </c:pt>
                <c:pt idx="1">
                  <c:v>FY 20</c:v>
                </c:pt>
                <c:pt idx="2">
                  <c:v>FY 21</c:v>
                </c:pt>
                <c:pt idx="3">
                  <c:v>FY 22</c:v>
                </c:pt>
                <c:pt idx="4">
                  <c:v>FY 23</c:v>
                </c:pt>
              </c:strCache>
            </c:strRef>
          </c:cat>
          <c:val>
            <c:numRef>
              <c:f>'Social Dashboard'!$C$34:$C$38</c:f>
              <c:numCache>
                <c:formatCode>General</c:formatCode>
                <c:ptCount val="5"/>
                <c:pt idx="0">
                  <c:v>6</c:v>
                </c:pt>
                <c:pt idx="1">
                  <c:v>6</c:v>
                </c:pt>
                <c:pt idx="2">
                  <c:v>6</c:v>
                </c:pt>
                <c:pt idx="3">
                  <c:v>6</c:v>
                </c:pt>
                <c:pt idx="4">
                  <c:v>6</c:v>
                </c:pt>
              </c:numCache>
            </c:numRef>
          </c:val>
          <c:extLst>
            <c:ext xmlns:c16="http://schemas.microsoft.com/office/drawing/2014/chart" uri="{C3380CC4-5D6E-409C-BE32-E72D297353CC}">
              <c16:uniqueId val="{00000000-1318-4165-B872-C3CF452164EE}"/>
            </c:ext>
          </c:extLst>
        </c:ser>
        <c:dLbls>
          <c:dLblPos val="outEnd"/>
          <c:showLegendKey val="0"/>
          <c:showVal val="1"/>
          <c:showCatName val="0"/>
          <c:showSerName val="0"/>
          <c:showPercent val="0"/>
          <c:showBubbleSize val="0"/>
        </c:dLbls>
        <c:gapWidth val="219"/>
        <c:overlap val="-27"/>
        <c:axId val="426102783"/>
        <c:axId val="426091135"/>
      </c:barChart>
      <c:catAx>
        <c:axId val="4261027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091135"/>
        <c:crosses val="autoZero"/>
        <c:auto val="1"/>
        <c:lblAlgn val="ctr"/>
        <c:lblOffset val="100"/>
        <c:noMultiLvlLbl val="0"/>
      </c:catAx>
      <c:valAx>
        <c:axId val="426091135"/>
        <c:scaling>
          <c:orientation val="minMax"/>
        </c:scaling>
        <c:delete val="1"/>
        <c:axPos val="l"/>
        <c:numFmt formatCode="General" sourceLinked="1"/>
        <c:majorTickMark val="none"/>
        <c:minorTickMark val="none"/>
        <c:tickLblPos val="nextTo"/>
        <c:crossAx val="4261027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accent5"/>
                </a:solidFill>
                <a:latin typeface="+mn-lt"/>
                <a:ea typeface="+mn-ea"/>
                <a:cs typeface="+mn-cs"/>
              </a:defRPr>
            </a:pPr>
            <a:r>
              <a:rPr lang="en-US" b="1">
                <a:solidFill>
                  <a:schemeClr val="accent5"/>
                </a:solidFill>
              </a:rPr>
              <a:t>Lost Time Injury</a:t>
            </a:r>
            <a:r>
              <a:rPr lang="en-US" b="1" baseline="0">
                <a:solidFill>
                  <a:schemeClr val="accent5"/>
                </a:solidFill>
              </a:rPr>
              <a:t> Frequesncy Rate ( LTIFR) </a:t>
            </a:r>
          </a:p>
          <a:p>
            <a:pPr algn="l">
              <a:defRPr b="1">
                <a:solidFill>
                  <a:schemeClr val="accent5"/>
                </a:solidFill>
              </a:defRPr>
            </a:pPr>
            <a:r>
              <a:rPr lang="en-US" sz="1100" b="0" i="1" baseline="0">
                <a:solidFill>
                  <a:schemeClr val="tx1"/>
                </a:solidFill>
              </a:rPr>
              <a:t>per million man hours </a:t>
            </a:r>
            <a:endParaRPr lang="en-US" sz="1100" b="0" i="1">
              <a:solidFill>
                <a:schemeClr val="tx1"/>
              </a:solidFill>
            </a:endParaRPr>
          </a:p>
        </c:rich>
      </c:tx>
      <c:layout>
        <c:manualLayout>
          <c:xMode val="edge"/>
          <c:yMode val="edge"/>
          <c:x val="2.5569335083114608E-2"/>
          <c:y val="2.31481481481481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accent5"/>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Dashboard'!$B$49:$B$53</c:f>
              <c:strCache>
                <c:ptCount val="5"/>
                <c:pt idx="0">
                  <c:v>FY 19 </c:v>
                </c:pt>
                <c:pt idx="1">
                  <c:v>FY 20</c:v>
                </c:pt>
                <c:pt idx="2">
                  <c:v>FY 21</c:v>
                </c:pt>
                <c:pt idx="3">
                  <c:v>FY 22</c:v>
                </c:pt>
                <c:pt idx="4">
                  <c:v>FY 23</c:v>
                </c:pt>
              </c:strCache>
            </c:strRef>
          </c:cat>
          <c:val>
            <c:numRef>
              <c:f>'Social Dashboard'!$C$49:$C$53</c:f>
              <c:numCache>
                <c:formatCode>General</c:formatCode>
                <c:ptCount val="5"/>
                <c:pt idx="0">
                  <c:v>0.53</c:v>
                </c:pt>
                <c:pt idx="1">
                  <c:v>0.26</c:v>
                </c:pt>
                <c:pt idx="2">
                  <c:v>0.11</c:v>
                </c:pt>
                <c:pt idx="3">
                  <c:v>0.1</c:v>
                </c:pt>
                <c:pt idx="4">
                  <c:v>0</c:v>
                </c:pt>
              </c:numCache>
            </c:numRef>
          </c:val>
          <c:extLst>
            <c:ext xmlns:c16="http://schemas.microsoft.com/office/drawing/2014/chart" uri="{C3380CC4-5D6E-409C-BE32-E72D297353CC}">
              <c16:uniqueId val="{00000000-65C3-4001-8514-806681E6E72E}"/>
            </c:ext>
          </c:extLst>
        </c:ser>
        <c:dLbls>
          <c:dLblPos val="outEnd"/>
          <c:showLegendKey val="0"/>
          <c:showVal val="1"/>
          <c:showCatName val="0"/>
          <c:showSerName val="0"/>
          <c:showPercent val="0"/>
          <c:showBubbleSize val="0"/>
        </c:dLbls>
        <c:gapWidth val="219"/>
        <c:overlap val="-27"/>
        <c:axId val="346452863"/>
        <c:axId val="346447871"/>
      </c:barChart>
      <c:catAx>
        <c:axId val="346452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447871"/>
        <c:crosses val="autoZero"/>
        <c:auto val="1"/>
        <c:lblAlgn val="ctr"/>
        <c:lblOffset val="100"/>
        <c:noMultiLvlLbl val="0"/>
      </c:catAx>
      <c:valAx>
        <c:axId val="346447871"/>
        <c:scaling>
          <c:orientation val="minMax"/>
        </c:scaling>
        <c:delete val="1"/>
        <c:axPos val="l"/>
        <c:numFmt formatCode="General" sourceLinked="1"/>
        <c:majorTickMark val="none"/>
        <c:minorTickMark val="none"/>
        <c:tickLblPos val="nextTo"/>
        <c:crossAx val="3464528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Sp. Fresh Water Consumption</a:t>
            </a:r>
          </a:p>
          <a:p>
            <a:pPr>
              <a:defRPr sz="1200" b="1"/>
            </a:pPr>
            <a:r>
              <a:rPr lang="en-US" sz="1200" b="1"/>
              <a:t> ( m</a:t>
            </a:r>
            <a:r>
              <a:rPr lang="en-US" sz="1200" b="1" baseline="30000"/>
              <a:t>3</a:t>
            </a:r>
            <a:r>
              <a:rPr lang="en-US" sz="1200" b="1"/>
              <a:t>/MWh)</a:t>
            </a:r>
          </a:p>
        </c:rich>
      </c:tx>
      <c:layout>
        <c:manualLayout>
          <c:xMode val="edge"/>
          <c:yMode val="edge"/>
          <c:x val="9.6607486899321655E-3"/>
          <c:y val="9.3023289882179037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3763691229583977E-2"/>
          <c:y val="0.25200009229082304"/>
          <c:w val="0.90371987929491526"/>
          <c:h val="0.64010094858119337"/>
        </c:manualLayout>
      </c:layout>
      <c:barChart>
        <c:barDir val="col"/>
        <c:grouping val="clustered"/>
        <c:varyColors val="0"/>
        <c:ser>
          <c:idx val="1"/>
          <c:order val="1"/>
          <c:spPr>
            <a:solidFill>
              <a:schemeClr val="accent1">
                <a:lumMod val="50000"/>
              </a:schemeClr>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1-DDE3-4CD0-A6AF-2282CEE91946}"/>
              </c:ext>
            </c:extLst>
          </c:dPt>
          <c:dLbls>
            <c:dLbl>
              <c:idx val="0"/>
              <c:layout/>
              <c:tx>
                <c:rich>
                  <a:bodyPr/>
                  <a:lstStyle/>
                  <a:p>
                    <a:r>
                      <a:rPr lang="en-US"/>
                      <a:t>1.10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082-4016-8CC2-33492B0AE5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'[1]Barchart wrt baseline -2030'!$C$23:$D$23</c:f>
              <c:strCache>
                <c:ptCount val="2"/>
                <c:pt idx="0">
                  <c:v>FY 20</c:v>
                </c:pt>
                <c:pt idx="1">
                  <c:v>FY 30 </c:v>
                </c:pt>
              </c:strCache>
            </c:strRef>
          </c:cat>
          <c:val>
            <c:numRef>
              <c:f>'[1]Barchart wrt baseline -2030'!$C$25:$D$25</c:f>
              <c:numCache>
                <c:formatCode>General</c:formatCode>
                <c:ptCount val="2"/>
                <c:pt idx="0">
                  <c:v>1.1100000000000001</c:v>
                </c:pt>
                <c:pt idx="1">
                  <c:v>0.59</c:v>
                </c:pt>
              </c:numCache>
            </c:numRef>
          </c:val>
          <c:extLst>
            <c:ext xmlns:c16="http://schemas.microsoft.com/office/drawing/2014/chart" uri="{C3380CC4-5D6E-409C-BE32-E72D297353CC}">
              <c16:uniqueId val="{00000002-DDE3-4CD0-A6AF-2282CEE91946}"/>
            </c:ext>
          </c:extLst>
        </c:ser>
        <c:dLbls>
          <c:dLblPos val="outEnd"/>
          <c:showLegendKey val="0"/>
          <c:showVal val="1"/>
          <c:showCatName val="0"/>
          <c:showSerName val="0"/>
          <c:showPercent val="0"/>
          <c:showBubbleSize val="0"/>
        </c:dLbls>
        <c:gapWidth val="219"/>
        <c:axId val="1765465887"/>
        <c:axId val="1765466719"/>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'[1]Barchart wrt baseline -2030'!$C$23:$D$23</c15:sqref>
                        </c15:formulaRef>
                      </c:ext>
                    </c:extLst>
                    <c:strCache>
                      <c:ptCount val="2"/>
                      <c:pt idx="0">
                        <c:v>FY 20</c:v>
                      </c:pt>
                      <c:pt idx="1">
                        <c:v>FY 30 </c:v>
                      </c:pt>
                    </c:strCache>
                  </c:strRef>
                </c:cat>
                <c:val>
                  <c:numRef>
                    <c:extLst>
                      <c:ext uri="{02D57815-91ED-43cb-92C2-25804820EDAC}">
                        <c15:formulaRef>
                          <c15:sqref>'[1]Barchart wrt baseline -2030'!$C$24:$D$24</c15:sqref>
                        </c15:formulaRef>
                      </c:ext>
                    </c:extLst>
                    <c:numCache>
                      <c:formatCode>General</c:formatCode>
                      <c:ptCount val="2"/>
                    </c:numCache>
                  </c:numRef>
                </c:val>
                <c:extLst>
                  <c:ext xmlns:c16="http://schemas.microsoft.com/office/drawing/2014/chart" uri="{C3380CC4-5D6E-409C-BE32-E72D297353CC}">
                    <c16:uniqueId val="{00000003-DDE3-4CD0-A6AF-2282CEE91946}"/>
                  </c:ext>
                </c:extLst>
              </c15:ser>
            </c15:filteredBarSeries>
          </c:ext>
        </c:extLst>
      </c:barChart>
      <c:catAx>
        <c:axId val="176546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765466719"/>
        <c:crosses val="autoZero"/>
        <c:auto val="1"/>
        <c:lblAlgn val="ctr"/>
        <c:lblOffset val="100"/>
        <c:noMultiLvlLbl val="0"/>
      </c:catAx>
      <c:valAx>
        <c:axId val="1765466719"/>
        <c:scaling>
          <c:orientation val="minMax"/>
        </c:scaling>
        <c:delete val="1"/>
        <c:axPos val="l"/>
        <c:numFmt formatCode="General" sourceLinked="1"/>
        <c:majorTickMark val="none"/>
        <c:minorTickMark val="none"/>
        <c:tickLblPos val="nextTo"/>
        <c:crossAx val="176546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Sp. PM Emissions ( Kg/MWh)</a:t>
            </a:r>
          </a:p>
        </c:rich>
      </c:tx>
      <c:layout>
        <c:manualLayout>
          <c:xMode val="edge"/>
          <c:yMode val="edge"/>
          <c:x val="8.9109392514223132E-3"/>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spPr>
            <a:solidFill>
              <a:schemeClr val="accent2"/>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4AFE-43EA-9C2B-3857465F4604}"/>
              </c:ext>
            </c:extLst>
          </c:dPt>
          <c:dPt>
            <c:idx val="1"/>
            <c:invertIfNegative val="0"/>
            <c:bubble3D val="0"/>
            <c:spPr>
              <a:solidFill>
                <a:srgbClr val="92D050"/>
              </a:solidFill>
              <a:ln>
                <a:noFill/>
              </a:ln>
              <a:effectLst/>
            </c:spPr>
            <c:extLst>
              <c:ext xmlns:c16="http://schemas.microsoft.com/office/drawing/2014/chart" uri="{C3380CC4-5D6E-409C-BE32-E72D297353CC}">
                <c16:uniqueId val="{00000003-4AFE-43EA-9C2B-3857465F4604}"/>
              </c:ext>
            </c:extLst>
          </c:dPt>
          <c:dLbls>
            <c:dLbl>
              <c:idx val="0"/>
              <c:layout/>
              <c:tx>
                <c:rich>
                  <a:bodyPr/>
                  <a:lstStyle/>
                  <a:p>
                    <a:r>
                      <a:rPr lang="en-US"/>
                      <a:t>0.16</a:t>
                    </a:r>
                  </a:p>
                </c:rich>
              </c:tx>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AFE-43EA-9C2B-3857465F460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'[1]Barchart wrt baseline -2030'!$C$43:$D$43</c:f>
              <c:strCache>
                <c:ptCount val="2"/>
                <c:pt idx="0">
                  <c:v>FY 20</c:v>
                </c:pt>
                <c:pt idx="1">
                  <c:v>FY 30 </c:v>
                </c:pt>
              </c:strCache>
            </c:strRef>
          </c:cat>
          <c:val>
            <c:numRef>
              <c:f>'[1]Barchart wrt baseline -2030'!$C$45:$D$45</c:f>
              <c:numCache>
                <c:formatCode>General</c:formatCode>
                <c:ptCount val="2"/>
                <c:pt idx="0">
                  <c:v>0.14000000000000001</c:v>
                </c:pt>
                <c:pt idx="1">
                  <c:v>5.2999999999999999E-2</c:v>
                </c:pt>
              </c:numCache>
            </c:numRef>
          </c:val>
          <c:extLst>
            <c:ext xmlns:c16="http://schemas.microsoft.com/office/drawing/2014/chart" uri="{C3380CC4-5D6E-409C-BE32-E72D297353CC}">
              <c16:uniqueId val="{00000004-4AFE-43EA-9C2B-3857465F4604}"/>
            </c:ext>
          </c:extLst>
        </c:ser>
        <c:dLbls>
          <c:dLblPos val="outEnd"/>
          <c:showLegendKey val="0"/>
          <c:showVal val="1"/>
          <c:showCatName val="0"/>
          <c:showSerName val="0"/>
          <c:showPercent val="0"/>
          <c:showBubbleSize val="0"/>
        </c:dLbls>
        <c:gapWidth val="219"/>
        <c:overlap val="-27"/>
        <c:axId val="1841054863"/>
        <c:axId val="1841055279"/>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'[1]Barchart wrt baseline -2030'!$C$43:$D$43</c15:sqref>
                        </c15:formulaRef>
                      </c:ext>
                    </c:extLst>
                    <c:strCache>
                      <c:ptCount val="2"/>
                      <c:pt idx="0">
                        <c:v>FY 20</c:v>
                      </c:pt>
                      <c:pt idx="1">
                        <c:v>FY 30 </c:v>
                      </c:pt>
                    </c:strCache>
                  </c:strRef>
                </c:cat>
                <c:val>
                  <c:numRef>
                    <c:extLst>
                      <c:ext uri="{02D57815-91ED-43cb-92C2-25804820EDAC}">
                        <c15:formulaRef>
                          <c15:sqref>'[1]Barchart wrt baseline -2030'!$C$44:$D$44</c15:sqref>
                        </c15:formulaRef>
                      </c:ext>
                    </c:extLst>
                    <c:numCache>
                      <c:formatCode>General</c:formatCode>
                      <c:ptCount val="2"/>
                    </c:numCache>
                  </c:numRef>
                </c:val>
                <c:extLst>
                  <c:ext xmlns:c16="http://schemas.microsoft.com/office/drawing/2014/chart" uri="{C3380CC4-5D6E-409C-BE32-E72D297353CC}">
                    <c16:uniqueId val="{00000005-4AFE-43EA-9C2B-3857465F4604}"/>
                  </c:ext>
                </c:extLst>
              </c15:ser>
            </c15:filteredBarSeries>
          </c:ext>
        </c:extLst>
      </c:barChart>
      <c:catAx>
        <c:axId val="184105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41055279"/>
        <c:crosses val="autoZero"/>
        <c:auto val="1"/>
        <c:lblAlgn val="ctr"/>
        <c:lblOffset val="100"/>
        <c:noMultiLvlLbl val="0"/>
      </c:catAx>
      <c:valAx>
        <c:axId val="1841055279"/>
        <c:scaling>
          <c:orientation val="minMax"/>
        </c:scaling>
        <c:delete val="1"/>
        <c:axPos val="l"/>
        <c:numFmt formatCode="General" sourceLinked="1"/>
        <c:majorTickMark val="none"/>
        <c:minorTickMark val="none"/>
        <c:tickLblPos val="nextTo"/>
        <c:crossAx val="18410548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a:t>Sp. SOx Emissions ( Kg/MWh)  </a:t>
            </a:r>
          </a:p>
        </c:rich>
      </c:tx>
      <c:layout>
        <c:manualLayout>
          <c:xMode val="edge"/>
          <c:yMode val="edge"/>
          <c:x val="2.3002614892048603E-2"/>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2038495188104E-2"/>
          <c:y val="0.17171296296296298"/>
          <c:w val="0.89655796150481193"/>
          <c:h val="0.72088764946048411"/>
        </c:manualLayout>
      </c:layout>
      <c:barChart>
        <c:barDir val="col"/>
        <c:grouping val="clustered"/>
        <c:varyColors val="0"/>
        <c:ser>
          <c:idx val="1"/>
          <c:order val="1"/>
          <c:spPr>
            <a:solidFill>
              <a:schemeClr val="accent2"/>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AF90-4D25-A3FB-E3D0BB690107}"/>
              </c:ext>
            </c:extLst>
          </c:dPt>
          <c:dPt>
            <c:idx val="1"/>
            <c:invertIfNegative val="0"/>
            <c:bubble3D val="0"/>
            <c:spPr>
              <a:solidFill>
                <a:srgbClr val="92D050"/>
              </a:solidFill>
              <a:ln>
                <a:noFill/>
              </a:ln>
              <a:effectLst/>
            </c:spPr>
            <c:extLst>
              <c:ext xmlns:c16="http://schemas.microsoft.com/office/drawing/2014/chart" uri="{C3380CC4-5D6E-409C-BE32-E72D297353CC}">
                <c16:uniqueId val="{00000003-AF90-4D25-A3FB-E3D0BB690107}"/>
              </c:ext>
            </c:extLst>
          </c:dPt>
          <c:dLbls>
            <c:dLbl>
              <c:idx val="0"/>
              <c:layout/>
              <c:tx>
                <c:rich>
                  <a:bodyPr/>
                  <a:lstStyle/>
                  <a:p>
                    <a:r>
                      <a:rPr lang="en-US"/>
                      <a:t>1.78</a:t>
                    </a:r>
                  </a:p>
                </c:rich>
              </c:tx>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F90-4D25-A3FB-E3D0BB690107}"/>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'[1]Barchart wrt baseline -2030'!$C$59:$D$59</c:f>
              <c:strCache>
                <c:ptCount val="2"/>
                <c:pt idx="0">
                  <c:v>FY 20</c:v>
                </c:pt>
                <c:pt idx="1">
                  <c:v>FY 30 </c:v>
                </c:pt>
              </c:strCache>
            </c:strRef>
          </c:cat>
          <c:val>
            <c:numRef>
              <c:f>'[1]Barchart wrt baseline -2030'!$C$61:$D$61</c:f>
              <c:numCache>
                <c:formatCode>General</c:formatCode>
                <c:ptCount val="2"/>
                <c:pt idx="0">
                  <c:v>1.65</c:v>
                </c:pt>
                <c:pt idx="1">
                  <c:v>0.68</c:v>
                </c:pt>
              </c:numCache>
            </c:numRef>
          </c:val>
          <c:extLst>
            <c:ext xmlns:c16="http://schemas.microsoft.com/office/drawing/2014/chart" uri="{C3380CC4-5D6E-409C-BE32-E72D297353CC}">
              <c16:uniqueId val="{00000004-AF90-4D25-A3FB-E3D0BB690107}"/>
            </c:ext>
          </c:extLst>
        </c:ser>
        <c:dLbls>
          <c:dLblPos val="outEnd"/>
          <c:showLegendKey val="0"/>
          <c:showVal val="1"/>
          <c:showCatName val="0"/>
          <c:showSerName val="0"/>
          <c:showPercent val="0"/>
          <c:showBubbleSize val="0"/>
        </c:dLbls>
        <c:gapWidth val="219"/>
        <c:overlap val="-27"/>
        <c:axId val="2040179007"/>
        <c:axId val="185428121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'[1]Barchart wrt baseline -2030'!$C$59:$D$59</c15:sqref>
                        </c15:formulaRef>
                      </c:ext>
                    </c:extLst>
                    <c:strCache>
                      <c:ptCount val="2"/>
                      <c:pt idx="0">
                        <c:v>FY 20</c:v>
                      </c:pt>
                      <c:pt idx="1">
                        <c:v>FY 30 </c:v>
                      </c:pt>
                    </c:strCache>
                  </c:strRef>
                </c:cat>
                <c:val>
                  <c:numRef>
                    <c:extLst>
                      <c:ext uri="{02D57815-91ED-43cb-92C2-25804820EDAC}">
                        <c15:formulaRef>
                          <c15:sqref>'[1]Barchart wrt baseline -2030'!$C$60:$D$60</c15:sqref>
                        </c15:formulaRef>
                      </c:ext>
                    </c:extLst>
                    <c:numCache>
                      <c:formatCode>General</c:formatCode>
                      <c:ptCount val="2"/>
                    </c:numCache>
                  </c:numRef>
                </c:val>
                <c:extLst>
                  <c:ext xmlns:c16="http://schemas.microsoft.com/office/drawing/2014/chart" uri="{C3380CC4-5D6E-409C-BE32-E72D297353CC}">
                    <c16:uniqueId val="{00000005-AF90-4D25-A3FB-E3D0BB690107}"/>
                  </c:ext>
                </c:extLst>
              </c15:ser>
            </c15:filteredBarSeries>
          </c:ext>
        </c:extLst>
      </c:barChart>
      <c:catAx>
        <c:axId val="2040179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54281215"/>
        <c:crosses val="autoZero"/>
        <c:auto val="1"/>
        <c:lblAlgn val="ctr"/>
        <c:lblOffset val="100"/>
        <c:noMultiLvlLbl val="0"/>
      </c:catAx>
      <c:valAx>
        <c:axId val="1854281215"/>
        <c:scaling>
          <c:orientation val="minMax"/>
        </c:scaling>
        <c:delete val="1"/>
        <c:axPos val="l"/>
        <c:numFmt formatCode="General" sourceLinked="1"/>
        <c:majorTickMark val="none"/>
        <c:minorTickMark val="none"/>
        <c:tickLblPos val="nextTo"/>
        <c:crossAx val="20401790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Sp. NOx Emissions ( Kg/MWh)  </a:t>
            </a:r>
          </a:p>
        </c:rich>
      </c:tx>
      <c:layout>
        <c:manualLayout>
          <c:xMode val="edge"/>
          <c:yMode val="edge"/>
          <c:x val="4.7371594962008238E-3"/>
          <c:y val="1.376146788990825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spPr>
            <a:solidFill>
              <a:schemeClr val="accent2"/>
            </a:solidFill>
            <a:ln>
              <a:solidFill>
                <a:srgbClr val="92D050"/>
              </a:solidFill>
            </a:ln>
            <a:effectLst/>
          </c:spPr>
          <c:invertIfNegative val="0"/>
          <c:dPt>
            <c:idx val="0"/>
            <c:invertIfNegative val="0"/>
            <c:bubble3D val="0"/>
            <c:spPr>
              <a:solidFill>
                <a:schemeClr val="accent1">
                  <a:lumMod val="50000"/>
                </a:schemeClr>
              </a:solidFill>
              <a:ln>
                <a:solidFill>
                  <a:schemeClr val="accent1">
                    <a:lumMod val="50000"/>
                  </a:schemeClr>
                </a:solidFill>
              </a:ln>
              <a:effectLst/>
            </c:spPr>
            <c:extLst>
              <c:ext xmlns:c16="http://schemas.microsoft.com/office/drawing/2014/chart" uri="{C3380CC4-5D6E-409C-BE32-E72D297353CC}">
                <c16:uniqueId val="{00000001-4AF4-4877-B089-58E9313E92ED}"/>
              </c:ext>
            </c:extLst>
          </c:dPt>
          <c:dPt>
            <c:idx val="1"/>
            <c:invertIfNegative val="0"/>
            <c:bubble3D val="0"/>
            <c:spPr>
              <a:solidFill>
                <a:srgbClr val="92D050"/>
              </a:solidFill>
              <a:ln>
                <a:solidFill>
                  <a:srgbClr val="92D050"/>
                </a:solidFill>
              </a:ln>
              <a:effectLst/>
            </c:spPr>
            <c:extLst>
              <c:ext xmlns:c16="http://schemas.microsoft.com/office/drawing/2014/chart" uri="{C3380CC4-5D6E-409C-BE32-E72D297353CC}">
                <c16:uniqueId val="{00000003-4AF4-4877-B089-58E9313E92ED}"/>
              </c:ext>
            </c:extLst>
          </c:dPt>
          <c:dLbls>
            <c:dLbl>
              <c:idx val="0"/>
              <c:layout/>
              <c:tx>
                <c:rich>
                  <a:bodyPr/>
                  <a:lstStyle/>
                  <a:p>
                    <a:r>
                      <a:rPr lang="en-US"/>
                      <a:t>1.01</a:t>
                    </a:r>
                  </a:p>
                </c:rich>
              </c:tx>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AF4-4877-B089-58E9313E92E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'[1]Barchart wrt baseline -2030'!$C$75:$D$75</c:f>
              <c:strCache>
                <c:ptCount val="2"/>
                <c:pt idx="0">
                  <c:v>FY 20</c:v>
                </c:pt>
                <c:pt idx="1">
                  <c:v>FY 30 </c:v>
                </c:pt>
              </c:strCache>
            </c:strRef>
          </c:cat>
          <c:val>
            <c:numRef>
              <c:f>'[1]Barchart wrt baseline -2030'!$C$77:$D$77</c:f>
              <c:numCache>
                <c:formatCode>General</c:formatCode>
                <c:ptCount val="2"/>
                <c:pt idx="0">
                  <c:v>0.85</c:v>
                </c:pt>
                <c:pt idx="1">
                  <c:v>0.37</c:v>
                </c:pt>
              </c:numCache>
            </c:numRef>
          </c:val>
          <c:extLst>
            <c:ext xmlns:c16="http://schemas.microsoft.com/office/drawing/2014/chart" uri="{C3380CC4-5D6E-409C-BE32-E72D297353CC}">
              <c16:uniqueId val="{00000004-4AF4-4877-B089-58E9313E92ED}"/>
            </c:ext>
          </c:extLst>
        </c:ser>
        <c:dLbls>
          <c:dLblPos val="outEnd"/>
          <c:showLegendKey val="0"/>
          <c:showVal val="1"/>
          <c:showCatName val="0"/>
          <c:showSerName val="0"/>
          <c:showPercent val="0"/>
          <c:showBubbleSize val="0"/>
        </c:dLbls>
        <c:gapWidth val="219"/>
        <c:overlap val="-27"/>
        <c:axId val="106286399"/>
        <c:axId val="106279743"/>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'[1]Barchart wrt baseline -2030'!$C$75:$D$75</c15:sqref>
                        </c15:formulaRef>
                      </c:ext>
                    </c:extLst>
                    <c:strCache>
                      <c:ptCount val="2"/>
                      <c:pt idx="0">
                        <c:v>FY 20</c:v>
                      </c:pt>
                      <c:pt idx="1">
                        <c:v>FY 30 </c:v>
                      </c:pt>
                    </c:strCache>
                  </c:strRef>
                </c:cat>
                <c:val>
                  <c:numRef>
                    <c:extLst>
                      <c:ext uri="{02D57815-91ED-43cb-92C2-25804820EDAC}">
                        <c15:formulaRef>
                          <c15:sqref>'[1]Barchart wrt baseline -2030'!$C$76:$D$76</c15:sqref>
                        </c15:formulaRef>
                      </c:ext>
                    </c:extLst>
                    <c:numCache>
                      <c:formatCode>General</c:formatCode>
                      <c:ptCount val="2"/>
                    </c:numCache>
                  </c:numRef>
                </c:val>
                <c:extLst>
                  <c:ext xmlns:c16="http://schemas.microsoft.com/office/drawing/2014/chart" uri="{C3380CC4-5D6E-409C-BE32-E72D297353CC}">
                    <c16:uniqueId val="{00000005-4AF4-4877-B089-58E9313E92ED}"/>
                  </c:ext>
                </c:extLst>
              </c15:ser>
            </c15:filteredBarSeries>
          </c:ext>
        </c:extLst>
      </c:barChart>
      <c:catAx>
        <c:axId val="10628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6279743"/>
        <c:crosses val="autoZero"/>
        <c:auto val="1"/>
        <c:lblAlgn val="ctr"/>
        <c:lblOffset val="100"/>
        <c:noMultiLvlLbl val="0"/>
      </c:catAx>
      <c:valAx>
        <c:axId val="106279743"/>
        <c:scaling>
          <c:orientation val="minMax"/>
        </c:scaling>
        <c:delete val="1"/>
        <c:axPos val="l"/>
        <c:numFmt formatCode="General" sourceLinked="1"/>
        <c:majorTickMark val="none"/>
        <c:minorTickMark val="none"/>
        <c:tickLblPos val="nextTo"/>
        <c:crossAx val="1062863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[2]Environmental!$C$2</c:f>
              <c:strCache>
                <c:ptCount val="1"/>
                <c:pt idx="0">
                  <c:v>CO2 Intensity (tCO2/MWh)
</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7A8E-4162-B359-381DBC393583}"/>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3-7A8E-4162-B359-381DBC3935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[2]Environmental!$B$3:$B$8</c:f>
              <c:strCache>
                <c:ptCount val="6"/>
                <c:pt idx="0">
                  <c:v>FY 20</c:v>
                </c:pt>
                <c:pt idx="1">
                  <c:v>FY 21</c:v>
                </c:pt>
                <c:pt idx="2">
                  <c:v>FY 22</c:v>
                </c:pt>
                <c:pt idx="3">
                  <c:v>FY23</c:v>
                </c:pt>
                <c:pt idx="4">
                  <c:v>FY 24</c:v>
                </c:pt>
                <c:pt idx="5">
                  <c:v>FY30</c:v>
                </c:pt>
              </c:strCache>
            </c:strRef>
          </c:cat>
          <c:val>
            <c:numRef>
              <c:f>[2]Environmental!$C$3:$C$8</c:f>
              <c:numCache>
                <c:formatCode>General</c:formatCode>
                <c:ptCount val="6"/>
                <c:pt idx="0">
                  <c:v>0.76</c:v>
                </c:pt>
                <c:pt idx="1">
                  <c:v>0.68</c:v>
                </c:pt>
                <c:pt idx="2">
                  <c:v>0.68</c:v>
                </c:pt>
                <c:pt idx="3">
                  <c:v>0.68500000000000005</c:v>
                </c:pt>
                <c:pt idx="4">
                  <c:v>0.62</c:v>
                </c:pt>
                <c:pt idx="5">
                  <c:v>0.215</c:v>
                </c:pt>
              </c:numCache>
            </c:numRef>
          </c:val>
          <c:extLst>
            <c:ext xmlns:c16="http://schemas.microsoft.com/office/drawing/2014/chart" uri="{C3380CC4-5D6E-409C-BE32-E72D297353CC}">
              <c16:uniqueId val="{00000004-7A8E-4162-B359-381DBC393583}"/>
            </c:ext>
          </c:extLst>
        </c:ser>
        <c:dLbls>
          <c:dLblPos val="outEnd"/>
          <c:showLegendKey val="0"/>
          <c:showVal val="1"/>
          <c:showCatName val="0"/>
          <c:showSerName val="0"/>
          <c:showPercent val="0"/>
          <c:showBubbleSize val="0"/>
        </c:dLbls>
        <c:gapWidth val="219"/>
        <c:overlap val="-27"/>
        <c:axId val="977708495"/>
        <c:axId val="623745551"/>
      </c:barChart>
      <c:catAx>
        <c:axId val="977708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745551"/>
        <c:crosses val="autoZero"/>
        <c:auto val="1"/>
        <c:lblAlgn val="ctr"/>
        <c:lblOffset val="100"/>
        <c:noMultiLvlLbl val="0"/>
      </c:catAx>
      <c:valAx>
        <c:axId val="62374555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08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[2]Environmental!$I$2</c:f>
              <c:strCache>
                <c:ptCount val="1"/>
                <c:pt idx="0">
                  <c:v>Sp.Fresh Water Consumption(m3/MWh)</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1BB5-4618-A606-52830C45D4C3}"/>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3-1BB5-4618-A606-52830C45D4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[2]Environmental!$H$3:$H$8</c:f>
              <c:strCache>
                <c:ptCount val="6"/>
                <c:pt idx="0">
                  <c:v>FY 20</c:v>
                </c:pt>
                <c:pt idx="1">
                  <c:v>FY 21</c:v>
                </c:pt>
                <c:pt idx="2">
                  <c:v>FY 22</c:v>
                </c:pt>
                <c:pt idx="3">
                  <c:v>FY23</c:v>
                </c:pt>
                <c:pt idx="4">
                  <c:v>FY 24</c:v>
                </c:pt>
                <c:pt idx="5">
                  <c:v>FY30</c:v>
                </c:pt>
              </c:strCache>
            </c:strRef>
          </c:cat>
          <c:val>
            <c:numRef>
              <c:f>[2]Environmental!$I$3:$I$8</c:f>
              <c:numCache>
                <c:formatCode>General</c:formatCode>
                <c:ptCount val="6"/>
                <c:pt idx="0">
                  <c:v>1.1100000000000001</c:v>
                </c:pt>
                <c:pt idx="1">
                  <c:v>1.1100000000000001</c:v>
                </c:pt>
                <c:pt idx="2">
                  <c:v>1.1100000000000001</c:v>
                </c:pt>
                <c:pt idx="3">
                  <c:v>1.1160000000000001</c:v>
                </c:pt>
                <c:pt idx="4">
                  <c:v>0.95</c:v>
                </c:pt>
                <c:pt idx="5">
                  <c:v>0.59</c:v>
                </c:pt>
              </c:numCache>
            </c:numRef>
          </c:val>
          <c:extLst>
            <c:ext xmlns:c16="http://schemas.microsoft.com/office/drawing/2014/chart" uri="{C3380CC4-5D6E-409C-BE32-E72D297353CC}">
              <c16:uniqueId val="{00000004-1BB5-4618-A606-52830C45D4C3}"/>
            </c:ext>
          </c:extLst>
        </c:ser>
        <c:dLbls>
          <c:dLblPos val="outEnd"/>
          <c:showLegendKey val="0"/>
          <c:showVal val="1"/>
          <c:showCatName val="0"/>
          <c:showSerName val="0"/>
          <c:showPercent val="0"/>
          <c:showBubbleSize val="0"/>
        </c:dLbls>
        <c:gapWidth val="219"/>
        <c:overlap val="-27"/>
        <c:axId val="890189983"/>
        <c:axId val="890186239"/>
      </c:barChart>
      <c:catAx>
        <c:axId val="890189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86239"/>
        <c:crosses val="autoZero"/>
        <c:auto val="1"/>
        <c:lblAlgn val="ctr"/>
        <c:lblOffset val="100"/>
        <c:noMultiLvlLbl val="0"/>
      </c:catAx>
      <c:valAx>
        <c:axId val="89018623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899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[2]Environmental!$O$2</c:f>
              <c:strCache>
                <c:ptCount val="1"/>
                <c:pt idx="0">
                  <c:v>Sp. PM Emissions (Kg/MWh) </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8CEB-42A7-85A1-5644536FA2F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3-8CEB-42A7-85A1-5644536FA2F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[2]Environmental!$N$3:$N$8</c:f>
              <c:strCache>
                <c:ptCount val="6"/>
                <c:pt idx="0">
                  <c:v>FY 20</c:v>
                </c:pt>
                <c:pt idx="1">
                  <c:v>FY 21</c:v>
                </c:pt>
                <c:pt idx="2">
                  <c:v>FY 22</c:v>
                </c:pt>
                <c:pt idx="3">
                  <c:v>FY23</c:v>
                </c:pt>
                <c:pt idx="4">
                  <c:v>FY 24</c:v>
                </c:pt>
                <c:pt idx="5">
                  <c:v>FY30</c:v>
                </c:pt>
              </c:strCache>
            </c:strRef>
          </c:cat>
          <c:val>
            <c:numRef>
              <c:f>[2]Environmental!$O$3:$O$8</c:f>
              <c:numCache>
                <c:formatCode>General</c:formatCode>
                <c:ptCount val="6"/>
                <c:pt idx="0">
                  <c:v>0.16</c:v>
                </c:pt>
                <c:pt idx="1">
                  <c:v>0.14000000000000001</c:v>
                </c:pt>
                <c:pt idx="2">
                  <c:v>0.14000000000000001</c:v>
                </c:pt>
                <c:pt idx="3">
                  <c:v>0.12</c:v>
                </c:pt>
                <c:pt idx="4">
                  <c:v>0.11</c:v>
                </c:pt>
                <c:pt idx="5">
                  <c:v>5.2999999999999999E-2</c:v>
                </c:pt>
              </c:numCache>
            </c:numRef>
          </c:val>
          <c:extLst>
            <c:ext xmlns:c16="http://schemas.microsoft.com/office/drawing/2014/chart" uri="{C3380CC4-5D6E-409C-BE32-E72D297353CC}">
              <c16:uniqueId val="{00000004-8CEB-42A7-85A1-5644536FA2F4}"/>
            </c:ext>
          </c:extLst>
        </c:ser>
        <c:dLbls>
          <c:dLblPos val="outEnd"/>
          <c:showLegendKey val="0"/>
          <c:showVal val="1"/>
          <c:showCatName val="0"/>
          <c:showSerName val="0"/>
          <c:showPercent val="0"/>
          <c:showBubbleSize val="0"/>
        </c:dLbls>
        <c:gapWidth val="219"/>
        <c:overlap val="-27"/>
        <c:axId val="890166687"/>
        <c:axId val="890185407"/>
      </c:barChart>
      <c:catAx>
        <c:axId val="890166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85407"/>
        <c:crosses val="autoZero"/>
        <c:auto val="1"/>
        <c:lblAlgn val="ctr"/>
        <c:lblOffset val="100"/>
        <c:noMultiLvlLbl val="0"/>
      </c:catAx>
      <c:valAx>
        <c:axId val="8901854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666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[2]Environmental!$C$25</c:f>
              <c:strCache>
                <c:ptCount val="1"/>
                <c:pt idx="0">
                  <c:v>Sp. SOx Emissions ( Kg/MWh)</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95FA-4F1D-B176-6708F84F5AC7}"/>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3-95FA-4F1D-B176-6708F84F5A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[2]Environmental!$B$26:$B$31</c:f>
              <c:strCache>
                <c:ptCount val="6"/>
                <c:pt idx="0">
                  <c:v>FY 20</c:v>
                </c:pt>
                <c:pt idx="1">
                  <c:v>FY 21</c:v>
                </c:pt>
                <c:pt idx="2">
                  <c:v>FY 22</c:v>
                </c:pt>
                <c:pt idx="3">
                  <c:v>FY23</c:v>
                </c:pt>
                <c:pt idx="4">
                  <c:v>FY 24</c:v>
                </c:pt>
                <c:pt idx="5">
                  <c:v>FY30</c:v>
                </c:pt>
              </c:strCache>
            </c:strRef>
          </c:cat>
          <c:val>
            <c:numRef>
              <c:f>[2]Environmental!$C$26:$C$31</c:f>
              <c:numCache>
                <c:formatCode>General</c:formatCode>
                <c:ptCount val="6"/>
                <c:pt idx="0">
                  <c:v>1.78</c:v>
                </c:pt>
                <c:pt idx="1">
                  <c:v>1.65</c:v>
                </c:pt>
                <c:pt idx="2">
                  <c:v>1.52</c:v>
                </c:pt>
                <c:pt idx="3">
                  <c:v>1.25</c:v>
                </c:pt>
                <c:pt idx="4">
                  <c:v>1.18</c:v>
                </c:pt>
                <c:pt idx="5">
                  <c:v>0.68</c:v>
                </c:pt>
              </c:numCache>
            </c:numRef>
          </c:val>
          <c:extLst>
            <c:ext xmlns:c16="http://schemas.microsoft.com/office/drawing/2014/chart" uri="{C3380CC4-5D6E-409C-BE32-E72D297353CC}">
              <c16:uniqueId val="{00000004-95FA-4F1D-B176-6708F84F5AC7}"/>
            </c:ext>
          </c:extLst>
        </c:ser>
        <c:dLbls>
          <c:dLblPos val="outEnd"/>
          <c:showLegendKey val="0"/>
          <c:showVal val="1"/>
          <c:showCatName val="0"/>
          <c:showSerName val="0"/>
          <c:showPercent val="0"/>
          <c:showBubbleSize val="0"/>
        </c:dLbls>
        <c:gapWidth val="219"/>
        <c:overlap val="-27"/>
        <c:axId val="890167935"/>
        <c:axId val="890181663"/>
      </c:barChart>
      <c:catAx>
        <c:axId val="89016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81663"/>
        <c:crosses val="autoZero"/>
        <c:auto val="1"/>
        <c:lblAlgn val="ctr"/>
        <c:lblOffset val="100"/>
        <c:noMultiLvlLbl val="0"/>
      </c:catAx>
      <c:valAx>
        <c:axId val="89018166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67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image" Target="../media/image7.png"/><Relationship Id="rId3" Type="http://schemas.openxmlformats.org/officeDocument/2006/relationships/hyperlink" Target="#'SDG Mapping'!A1"/><Relationship Id="rId7" Type="http://schemas.openxmlformats.org/officeDocument/2006/relationships/hyperlink" Target="#Social!A1"/><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TCFD!A1"/><Relationship Id="rId6" Type="http://schemas.openxmlformats.org/officeDocument/2006/relationships/image" Target="../media/image3.jpeg"/><Relationship Id="rId11" Type="http://schemas.openxmlformats.org/officeDocument/2006/relationships/hyperlink" Target="#'GRI Mapping'!A1"/><Relationship Id="rId5" Type="http://schemas.openxmlformats.org/officeDocument/2006/relationships/hyperlink" Target="#Environment!A1"/><Relationship Id="rId10" Type="http://schemas.openxmlformats.org/officeDocument/2006/relationships/image" Target="../media/image5.jpeg"/><Relationship Id="rId4" Type="http://schemas.openxmlformats.org/officeDocument/2006/relationships/image" Target="../media/image2.png"/><Relationship Id="rId9" Type="http://schemas.openxmlformats.org/officeDocument/2006/relationships/hyperlink" Target="#Governance!A1"/><Relationship Id="rId14"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9.png"/><Relationship Id="rId7" Type="http://schemas.openxmlformats.org/officeDocument/2006/relationships/image" Target="../media/image33.png"/><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jpe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23.jpeg"/><Relationship Id="rId10" Type="http://schemas.openxmlformats.org/officeDocument/2006/relationships/image" Target="../media/image18.jpeg"/><Relationship Id="rId4" Type="http://schemas.openxmlformats.org/officeDocument/2006/relationships/image" Target="../media/image12.png"/><Relationship Id="rId9" Type="http://schemas.openxmlformats.org/officeDocument/2006/relationships/image" Target="../media/image17.jpeg"/><Relationship Id="rId1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3396104</xdr:colOff>
      <xdr:row>18</xdr:row>
      <xdr:rowOff>132750</xdr:rowOff>
    </xdr:from>
    <xdr:to>
      <xdr:col>1</xdr:col>
      <xdr:colOff>5132005</xdr:colOff>
      <xdr:row>21</xdr:row>
      <xdr:rowOff>123825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0604" y="3701450"/>
          <a:ext cx="1672401" cy="543525"/>
        </a:xfrm>
        <a:prstGeom prst="rect">
          <a:avLst/>
        </a:prstGeom>
      </xdr:spPr>
    </xdr:pic>
    <xdr:clientData/>
  </xdr:twoCellAnchor>
  <xdr:twoCellAnchor editAs="oneCell">
    <xdr:from>
      <xdr:col>1</xdr:col>
      <xdr:colOff>3531443</xdr:colOff>
      <xdr:row>11</xdr:row>
      <xdr:rowOff>180975</xdr:rowOff>
    </xdr:from>
    <xdr:to>
      <xdr:col>1</xdr:col>
      <xdr:colOff>4917804</xdr:colOff>
      <xdr:row>17</xdr:row>
      <xdr:rowOff>173516</xdr:rowOff>
    </xdr:to>
    <xdr:pic>
      <xdr:nvPicPr>
        <xdr:cNvPr id="4" name="Picture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943" y="2460625"/>
          <a:ext cx="1322861" cy="1097441"/>
        </a:xfrm>
        <a:prstGeom prst="rect">
          <a:avLst/>
        </a:prstGeom>
      </xdr:spPr>
    </xdr:pic>
    <xdr:clientData/>
  </xdr:twoCellAnchor>
  <xdr:twoCellAnchor editAs="oneCell">
    <xdr:from>
      <xdr:col>1</xdr:col>
      <xdr:colOff>3364371</xdr:colOff>
      <xdr:row>0</xdr:row>
      <xdr:rowOff>133350</xdr:rowOff>
    </xdr:from>
    <xdr:to>
      <xdr:col>1</xdr:col>
      <xdr:colOff>3785754</xdr:colOff>
      <xdr:row>5</xdr:row>
      <xdr:rowOff>63878</xdr:rowOff>
    </xdr:to>
    <xdr:pic>
      <xdr:nvPicPr>
        <xdr:cNvPr id="5" name="Picture 4">
          <a:hlinkClick xmlns:r="http://schemas.openxmlformats.org/officeDocument/2006/relationships" r:id="rId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10158871" y="133350"/>
          <a:ext cx="421383" cy="978278"/>
        </a:xfrm>
        <a:prstGeom prst="rect">
          <a:avLst/>
        </a:prstGeom>
      </xdr:spPr>
    </xdr:pic>
    <xdr:clientData/>
  </xdr:twoCellAnchor>
  <xdr:twoCellAnchor editAs="oneCell">
    <xdr:from>
      <xdr:col>1</xdr:col>
      <xdr:colOff>3865161</xdr:colOff>
      <xdr:row>0</xdr:row>
      <xdr:rowOff>133834</xdr:rowOff>
    </xdr:from>
    <xdr:to>
      <xdr:col>1</xdr:col>
      <xdr:colOff>4286544</xdr:colOff>
      <xdr:row>5</xdr:row>
      <xdr:rowOff>63500</xdr:rowOff>
    </xdr:to>
    <xdr:pic>
      <xdr:nvPicPr>
        <xdr:cNvPr id="6" name="Picture 5">
          <a:hlinkClick xmlns:r="http://schemas.openxmlformats.org/officeDocument/2006/relationships" r:id="rId7"/>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8"/>
        <a:srcRect t="1533" r="2212" b="563"/>
        <a:stretch/>
      </xdr:blipFill>
      <xdr:spPr>
        <a:xfrm>
          <a:off x="10659661" y="133834"/>
          <a:ext cx="421383" cy="977416"/>
        </a:xfrm>
        <a:prstGeom prst="rect">
          <a:avLst/>
        </a:prstGeom>
      </xdr:spPr>
    </xdr:pic>
    <xdr:clientData/>
  </xdr:twoCellAnchor>
  <xdr:twoCellAnchor editAs="oneCell">
    <xdr:from>
      <xdr:col>1</xdr:col>
      <xdr:colOff>4365952</xdr:colOff>
      <xdr:row>0</xdr:row>
      <xdr:rowOff>133834</xdr:rowOff>
    </xdr:from>
    <xdr:to>
      <xdr:col>1</xdr:col>
      <xdr:colOff>4787335</xdr:colOff>
      <xdr:row>5</xdr:row>
      <xdr:rowOff>63500</xdr:rowOff>
    </xdr:to>
    <xdr:pic>
      <xdr:nvPicPr>
        <xdr:cNvPr id="7" name="Picture 6">
          <a:hlinkClick xmlns:r="http://schemas.openxmlformats.org/officeDocument/2006/relationships" r:id="rId9"/>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
        <a:stretch>
          <a:fillRect/>
        </a:stretch>
      </xdr:blipFill>
      <xdr:spPr>
        <a:xfrm>
          <a:off x="11160452" y="133834"/>
          <a:ext cx="421383" cy="977416"/>
        </a:xfrm>
        <a:prstGeom prst="rect">
          <a:avLst/>
        </a:prstGeom>
      </xdr:spPr>
    </xdr:pic>
    <xdr:clientData/>
  </xdr:twoCellAnchor>
  <xdr:twoCellAnchor editAs="oneCell">
    <xdr:from>
      <xdr:col>1</xdr:col>
      <xdr:colOff>3707751</xdr:colOff>
      <xdr:row>6</xdr:row>
      <xdr:rowOff>66675</xdr:rowOff>
    </xdr:from>
    <xdr:to>
      <xdr:col>1</xdr:col>
      <xdr:colOff>4668580</xdr:colOff>
      <xdr:row>11</xdr:row>
      <xdr:rowOff>43254</xdr:rowOff>
    </xdr:to>
    <xdr:pic>
      <xdr:nvPicPr>
        <xdr:cNvPr id="8" name="Picture 7">
          <a:hlinkClick xmlns:r="http://schemas.openxmlformats.org/officeDocument/2006/relationships" r:id="rId1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502251" y="1425575"/>
          <a:ext cx="929079" cy="897329"/>
        </a:xfrm>
        <a:prstGeom prst="rect">
          <a:avLst/>
        </a:prstGeom>
      </xdr:spPr>
    </xdr:pic>
    <xdr:clientData/>
  </xdr:twoCellAnchor>
  <xdr:twoCellAnchor editAs="oneCell">
    <xdr:from>
      <xdr:col>1</xdr:col>
      <xdr:colOff>53340</xdr:colOff>
      <xdr:row>0</xdr:row>
      <xdr:rowOff>22860</xdr:rowOff>
    </xdr:from>
    <xdr:to>
      <xdr:col>1</xdr:col>
      <xdr:colOff>3162300</xdr:colOff>
      <xdr:row>5</xdr:row>
      <xdr:rowOff>7620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a:stretch>
          <a:fillRect/>
        </a:stretch>
      </xdr:blipFill>
      <xdr:spPr>
        <a:xfrm>
          <a:off x="8298180" y="22860"/>
          <a:ext cx="3108960" cy="1173480"/>
        </a:xfrm>
        <a:prstGeom prst="rect">
          <a:avLst/>
        </a:prstGeom>
      </xdr:spPr>
    </xdr:pic>
    <xdr:clientData/>
  </xdr:twoCellAnchor>
  <xdr:twoCellAnchor editAs="oneCell">
    <xdr:from>
      <xdr:col>0</xdr:col>
      <xdr:colOff>60960</xdr:colOff>
      <xdr:row>0</xdr:row>
      <xdr:rowOff>38101</xdr:rowOff>
    </xdr:from>
    <xdr:to>
      <xdr:col>0</xdr:col>
      <xdr:colOff>8244840</xdr:colOff>
      <xdr:row>23</xdr:row>
      <xdr:rowOff>26297</xdr:rowOff>
    </xdr:to>
    <xdr:pic>
      <xdr:nvPicPr>
        <xdr:cNvPr id="2" name="Picture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0960" y="38101"/>
          <a:ext cx="8183880" cy="46059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666749</xdr:colOff>
      <xdr:row>11</xdr:row>
      <xdr:rowOff>133351</xdr:rowOff>
    </xdr:from>
    <xdr:to>
      <xdr:col>4</xdr:col>
      <xdr:colOff>4889500</xdr:colOff>
      <xdr:row>15</xdr:row>
      <xdr:rowOff>2228851</xdr:rowOff>
    </xdr:to>
    <xdr:grpSp>
      <xdr:nvGrpSpPr>
        <xdr:cNvPr id="77" name="Group 76">
          <a:extLst>
            <a:ext uri="{FF2B5EF4-FFF2-40B4-BE49-F238E27FC236}">
              <a16:creationId xmlns:a16="http://schemas.microsoft.com/office/drawing/2014/main" id="{00000000-0008-0000-0500-00004D000000}"/>
            </a:ext>
          </a:extLst>
        </xdr:cNvPr>
        <xdr:cNvGrpSpPr/>
      </xdr:nvGrpSpPr>
      <xdr:grpSpPr>
        <a:xfrm>
          <a:off x="666749" y="3120391"/>
          <a:ext cx="9335771" cy="2827020"/>
          <a:chOff x="0" y="0"/>
          <a:chExt cx="5547359" cy="1869229"/>
        </a:xfrm>
      </xdr:grpSpPr>
      <xdr:sp macro="" textlink="">
        <xdr:nvSpPr>
          <xdr:cNvPr id="78" name="Rectangle 77">
            <a:extLst>
              <a:ext uri="{FF2B5EF4-FFF2-40B4-BE49-F238E27FC236}">
                <a16:creationId xmlns:a16="http://schemas.microsoft.com/office/drawing/2014/main" id="{00000000-0008-0000-0500-00004E000000}"/>
              </a:ext>
            </a:extLst>
          </xdr:cNvPr>
          <xdr:cNvSpPr/>
        </xdr:nvSpPr>
        <xdr:spPr>
          <a:xfrm>
            <a:off x="1882986" y="0"/>
            <a:ext cx="1781387" cy="25061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IN" sz="1100" b="1">
                <a:effectLst/>
                <a:ea typeface="Calibri" panose="020F0502020204030204" pitchFamily="34" charset="0"/>
                <a:cs typeface="Times New Roman" panose="02020603050405020304" pitchFamily="18" charset="0"/>
              </a:rPr>
              <a:t>Board of Directors</a:t>
            </a:r>
            <a:endParaRPr lang="en-US" sz="1100">
              <a:effectLst/>
              <a:ea typeface="Calibri" panose="020F0502020204030204" pitchFamily="34" charset="0"/>
              <a:cs typeface="Times New Roman" panose="02020603050405020304" pitchFamily="18" charset="0"/>
            </a:endParaRPr>
          </a:p>
        </xdr:txBody>
      </xdr:sp>
      <xdr:sp macro="" textlink="">
        <xdr:nvSpPr>
          <xdr:cNvPr id="79" name="Rectangle 78">
            <a:extLst>
              <a:ext uri="{FF2B5EF4-FFF2-40B4-BE49-F238E27FC236}">
                <a16:creationId xmlns:a16="http://schemas.microsoft.com/office/drawing/2014/main" id="{00000000-0008-0000-0500-00004F000000}"/>
              </a:ext>
            </a:extLst>
          </xdr:cNvPr>
          <xdr:cNvSpPr/>
        </xdr:nvSpPr>
        <xdr:spPr>
          <a:xfrm>
            <a:off x="0" y="555413"/>
            <a:ext cx="2567093" cy="27072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IN" sz="1100" b="1">
                <a:effectLst/>
                <a:ea typeface="Calibri" panose="020F0502020204030204" pitchFamily="34" charset="0"/>
                <a:cs typeface="Times New Roman" panose="02020603050405020304" pitchFamily="18" charset="0"/>
              </a:rPr>
              <a:t>Board level Sustainability Committee</a:t>
            </a:r>
            <a:endParaRPr lang="en-US" sz="1100">
              <a:effectLst/>
              <a:ea typeface="Calibri" panose="020F0502020204030204" pitchFamily="34" charset="0"/>
              <a:cs typeface="Times New Roman" panose="02020603050405020304" pitchFamily="18" charset="0"/>
            </a:endParaRPr>
          </a:p>
        </xdr:txBody>
      </xdr:sp>
      <xdr:sp macro="" textlink="">
        <xdr:nvSpPr>
          <xdr:cNvPr id="80" name="Rectangle 79">
            <a:extLst>
              <a:ext uri="{FF2B5EF4-FFF2-40B4-BE49-F238E27FC236}">
                <a16:creationId xmlns:a16="http://schemas.microsoft.com/office/drawing/2014/main" id="{00000000-0008-0000-0500-000050000000}"/>
              </a:ext>
            </a:extLst>
          </xdr:cNvPr>
          <xdr:cNvSpPr/>
        </xdr:nvSpPr>
        <xdr:spPr>
          <a:xfrm>
            <a:off x="2980266" y="568960"/>
            <a:ext cx="2567093" cy="27072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IN" sz="1100" b="1">
                <a:effectLst/>
                <a:ea typeface="Calibri" panose="020F0502020204030204" pitchFamily="34" charset="0"/>
                <a:cs typeface="Times New Roman" panose="02020603050405020304" pitchFamily="18" charset="0"/>
              </a:rPr>
              <a:t>Board level Risk Committee</a:t>
            </a:r>
            <a:endParaRPr lang="en-US" sz="1100">
              <a:effectLst/>
              <a:ea typeface="Calibri" panose="020F0502020204030204" pitchFamily="34" charset="0"/>
              <a:cs typeface="Times New Roman" panose="02020603050405020304" pitchFamily="18" charset="0"/>
            </a:endParaRPr>
          </a:p>
        </xdr:txBody>
      </xdr:sp>
      <xdr:sp macro="" textlink="">
        <xdr:nvSpPr>
          <xdr:cNvPr id="81" name="Rectangle 80">
            <a:extLst>
              <a:ext uri="{FF2B5EF4-FFF2-40B4-BE49-F238E27FC236}">
                <a16:creationId xmlns:a16="http://schemas.microsoft.com/office/drawing/2014/main" id="{00000000-0008-0000-0500-000051000000}"/>
              </a:ext>
            </a:extLst>
          </xdr:cNvPr>
          <xdr:cNvSpPr/>
        </xdr:nvSpPr>
        <xdr:spPr>
          <a:xfrm>
            <a:off x="1442720" y="1144693"/>
            <a:ext cx="2567093" cy="27072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IN" sz="1100" b="1">
                <a:effectLst/>
                <a:ea typeface="Calibri" panose="020F0502020204030204" pitchFamily="34" charset="0"/>
                <a:cs typeface="Times New Roman" panose="02020603050405020304" pitchFamily="18" charset="0"/>
              </a:rPr>
              <a:t>Executive Committee</a:t>
            </a:r>
            <a:endParaRPr lang="en-US" sz="1100">
              <a:effectLst/>
              <a:ea typeface="Calibri" panose="020F0502020204030204" pitchFamily="34" charset="0"/>
              <a:cs typeface="Times New Roman" panose="02020603050405020304" pitchFamily="18" charset="0"/>
            </a:endParaRPr>
          </a:p>
        </xdr:txBody>
      </xdr:sp>
      <xdr:sp macro="" textlink="">
        <xdr:nvSpPr>
          <xdr:cNvPr id="82" name="Rectangle 81">
            <a:extLst>
              <a:ext uri="{FF2B5EF4-FFF2-40B4-BE49-F238E27FC236}">
                <a16:creationId xmlns:a16="http://schemas.microsoft.com/office/drawing/2014/main" id="{00000000-0008-0000-0500-000052000000}"/>
              </a:ext>
            </a:extLst>
          </xdr:cNvPr>
          <xdr:cNvSpPr/>
        </xdr:nvSpPr>
        <xdr:spPr>
          <a:xfrm>
            <a:off x="1442720" y="1598507"/>
            <a:ext cx="2567093" cy="27072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IN" sz="1100" b="1">
                <a:effectLst/>
                <a:ea typeface="Calibri" panose="020F0502020204030204" pitchFamily="34" charset="0"/>
                <a:cs typeface="Times New Roman" panose="02020603050405020304" pitchFamily="18" charset="0"/>
              </a:rPr>
              <a:t>Operations Management</a:t>
            </a:r>
            <a:endParaRPr lang="en-US" sz="1100">
              <a:effectLst/>
              <a:ea typeface="Calibri" panose="020F0502020204030204" pitchFamily="34" charset="0"/>
              <a:cs typeface="Times New Roman" panose="02020603050405020304" pitchFamily="18" charset="0"/>
            </a:endParaRPr>
          </a:p>
        </xdr:txBody>
      </xdr:sp>
      <xdr:cxnSp macro="">
        <xdr:nvCxnSpPr>
          <xdr:cNvPr id="83" name="Straight Connector 82">
            <a:extLst>
              <a:ext uri="{FF2B5EF4-FFF2-40B4-BE49-F238E27FC236}">
                <a16:creationId xmlns:a16="http://schemas.microsoft.com/office/drawing/2014/main" id="{00000000-0008-0000-0500-000053000000}"/>
              </a:ext>
            </a:extLst>
          </xdr:cNvPr>
          <xdr:cNvCxnSpPr/>
        </xdr:nvCxnSpPr>
        <xdr:spPr>
          <a:xfrm>
            <a:off x="1253066" y="358987"/>
            <a:ext cx="318325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a:extLst>
              <a:ext uri="{FF2B5EF4-FFF2-40B4-BE49-F238E27FC236}">
                <a16:creationId xmlns:a16="http://schemas.microsoft.com/office/drawing/2014/main" id="{00000000-0008-0000-0500-000054000000}"/>
              </a:ext>
            </a:extLst>
          </xdr:cNvPr>
          <xdr:cNvCxnSpPr/>
        </xdr:nvCxnSpPr>
        <xdr:spPr>
          <a:xfrm>
            <a:off x="2228426" y="948267"/>
            <a:ext cx="11307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5" name="Straight Arrow Connector 84">
            <a:extLst>
              <a:ext uri="{FF2B5EF4-FFF2-40B4-BE49-F238E27FC236}">
                <a16:creationId xmlns:a16="http://schemas.microsoft.com/office/drawing/2014/main" id="{00000000-0008-0000-0500-000055000000}"/>
              </a:ext>
            </a:extLst>
          </xdr:cNvPr>
          <xdr:cNvCxnSpPr/>
        </xdr:nvCxnSpPr>
        <xdr:spPr>
          <a:xfrm>
            <a:off x="2711026" y="250613"/>
            <a:ext cx="0" cy="1562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Straight Arrow Connector 85">
            <a:extLst>
              <a:ext uri="{FF2B5EF4-FFF2-40B4-BE49-F238E27FC236}">
                <a16:creationId xmlns:a16="http://schemas.microsoft.com/office/drawing/2014/main" id="{00000000-0008-0000-0500-000056000000}"/>
              </a:ext>
            </a:extLst>
          </xdr:cNvPr>
          <xdr:cNvCxnSpPr/>
        </xdr:nvCxnSpPr>
        <xdr:spPr>
          <a:xfrm>
            <a:off x="4438226" y="358987"/>
            <a:ext cx="0" cy="1562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a:extLst>
              <a:ext uri="{FF2B5EF4-FFF2-40B4-BE49-F238E27FC236}">
                <a16:creationId xmlns:a16="http://schemas.microsoft.com/office/drawing/2014/main" id="{00000000-0008-0000-0500-000057000000}"/>
              </a:ext>
            </a:extLst>
          </xdr:cNvPr>
          <xdr:cNvCxnSpPr/>
        </xdr:nvCxnSpPr>
        <xdr:spPr>
          <a:xfrm>
            <a:off x="1254760" y="358987"/>
            <a:ext cx="0" cy="1562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a:extLst>
              <a:ext uri="{FF2B5EF4-FFF2-40B4-BE49-F238E27FC236}">
                <a16:creationId xmlns:a16="http://schemas.microsoft.com/office/drawing/2014/main" id="{00000000-0008-0000-0500-000058000000}"/>
              </a:ext>
            </a:extLst>
          </xdr:cNvPr>
          <xdr:cNvCxnSpPr/>
        </xdr:nvCxnSpPr>
        <xdr:spPr>
          <a:xfrm>
            <a:off x="2250440" y="792480"/>
            <a:ext cx="0" cy="1562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a:extLst>
              <a:ext uri="{FF2B5EF4-FFF2-40B4-BE49-F238E27FC236}">
                <a16:creationId xmlns:a16="http://schemas.microsoft.com/office/drawing/2014/main" id="{00000000-0008-0000-0500-000059000000}"/>
              </a:ext>
            </a:extLst>
          </xdr:cNvPr>
          <xdr:cNvCxnSpPr/>
        </xdr:nvCxnSpPr>
        <xdr:spPr>
          <a:xfrm>
            <a:off x="3347720" y="806027"/>
            <a:ext cx="0" cy="1562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Straight Arrow Connector 89">
            <a:extLst>
              <a:ext uri="{FF2B5EF4-FFF2-40B4-BE49-F238E27FC236}">
                <a16:creationId xmlns:a16="http://schemas.microsoft.com/office/drawing/2014/main" id="{00000000-0008-0000-0500-00005A000000}"/>
              </a:ext>
            </a:extLst>
          </xdr:cNvPr>
          <xdr:cNvCxnSpPr/>
        </xdr:nvCxnSpPr>
        <xdr:spPr>
          <a:xfrm>
            <a:off x="2785533" y="948267"/>
            <a:ext cx="0" cy="2230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Straight Arrow Connector 90">
            <a:extLst>
              <a:ext uri="{FF2B5EF4-FFF2-40B4-BE49-F238E27FC236}">
                <a16:creationId xmlns:a16="http://schemas.microsoft.com/office/drawing/2014/main" id="{00000000-0008-0000-0500-00005B000000}"/>
              </a:ext>
            </a:extLst>
          </xdr:cNvPr>
          <xdr:cNvCxnSpPr/>
        </xdr:nvCxnSpPr>
        <xdr:spPr>
          <a:xfrm>
            <a:off x="2785533" y="1402080"/>
            <a:ext cx="0" cy="2230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66193</xdr:colOff>
      <xdr:row>11</xdr:row>
      <xdr:rowOff>297338</xdr:rowOff>
    </xdr:from>
    <xdr:to>
      <xdr:col>1</xdr:col>
      <xdr:colOff>547616</xdr:colOff>
      <xdr:row>11</xdr:row>
      <xdr:rowOff>918573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89" r="13089" b="11796"/>
        <a:stretch/>
      </xdr:blipFill>
      <xdr:spPr>
        <a:xfrm>
          <a:off x="186843" y="2043588"/>
          <a:ext cx="481423" cy="621235"/>
        </a:xfrm>
        <a:prstGeom prst="rect">
          <a:avLst/>
        </a:prstGeom>
      </xdr:spPr>
    </xdr:pic>
    <xdr:clientData/>
  </xdr:twoCellAnchor>
  <xdr:twoCellAnchor editAs="oneCell">
    <xdr:from>
      <xdr:col>1</xdr:col>
      <xdr:colOff>45538</xdr:colOff>
      <xdr:row>12</xdr:row>
      <xdr:rowOff>312514</xdr:rowOff>
    </xdr:from>
    <xdr:to>
      <xdr:col>1</xdr:col>
      <xdr:colOff>530170</xdr:colOff>
      <xdr:row>12</xdr:row>
      <xdr:rowOff>825053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70" t="6155" r="6154" b="12493"/>
        <a:stretch/>
      </xdr:blipFill>
      <xdr:spPr>
        <a:xfrm>
          <a:off x="166188" y="3290664"/>
          <a:ext cx="484632" cy="512539"/>
        </a:xfrm>
        <a:prstGeom prst="rect">
          <a:avLst/>
        </a:prstGeom>
      </xdr:spPr>
    </xdr:pic>
    <xdr:clientData/>
  </xdr:twoCellAnchor>
  <xdr:twoCellAnchor editAs="oneCell">
    <xdr:from>
      <xdr:col>1</xdr:col>
      <xdr:colOff>45538</xdr:colOff>
      <xdr:row>13</xdr:row>
      <xdr:rowOff>364236</xdr:rowOff>
    </xdr:from>
    <xdr:to>
      <xdr:col>1</xdr:col>
      <xdr:colOff>530170</xdr:colOff>
      <xdr:row>13</xdr:row>
      <xdr:rowOff>848868</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188" y="4796536"/>
          <a:ext cx="484632" cy="484632"/>
        </a:xfrm>
        <a:prstGeom prst="rect">
          <a:avLst/>
        </a:prstGeom>
      </xdr:spPr>
    </xdr:pic>
    <xdr:clientData/>
  </xdr:twoCellAnchor>
  <xdr:twoCellAnchor editAs="oneCell">
    <xdr:from>
      <xdr:col>1</xdr:col>
      <xdr:colOff>45538</xdr:colOff>
      <xdr:row>14</xdr:row>
      <xdr:rowOff>240411</xdr:rowOff>
    </xdr:from>
    <xdr:to>
      <xdr:col>1</xdr:col>
      <xdr:colOff>530170</xdr:colOff>
      <xdr:row>14</xdr:row>
      <xdr:rowOff>725043</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6188" y="6101461"/>
          <a:ext cx="484632" cy="484632"/>
        </a:xfrm>
        <a:prstGeom prst="rect">
          <a:avLst/>
        </a:prstGeom>
      </xdr:spPr>
    </xdr:pic>
    <xdr:clientData/>
  </xdr:twoCellAnchor>
  <xdr:twoCellAnchor editAs="oneCell">
    <xdr:from>
      <xdr:col>1</xdr:col>
      <xdr:colOff>45538</xdr:colOff>
      <xdr:row>15</xdr:row>
      <xdr:rowOff>217932</xdr:rowOff>
    </xdr:from>
    <xdr:to>
      <xdr:col>1</xdr:col>
      <xdr:colOff>530170</xdr:colOff>
      <xdr:row>15</xdr:row>
      <xdr:rowOff>702564</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6188" y="6967982"/>
          <a:ext cx="484632" cy="484632"/>
        </a:xfrm>
        <a:prstGeom prst="rect">
          <a:avLst/>
        </a:prstGeom>
      </xdr:spPr>
    </xdr:pic>
    <xdr:clientData/>
  </xdr:twoCellAnchor>
  <xdr:twoCellAnchor editAs="oneCell">
    <xdr:from>
      <xdr:col>1</xdr:col>
      <xdr:colOff>45538</xdr:colOff>
      <xdr:row>16</xdr:row>
      <xdr:rowOff>236982</xdr:rowOff>
    </xdr:from>
    <xdr:to>
      <xdr:col>1</xdr:col>
      <xdr:colOff>530170</xdr:colOff>
      <xdr:row>16</xdr:row>
      <xdr:rowOff>721614</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6188" y="7812532"/>
          <a:ext cx="484632" cy="484632"/>
        </a:xfrm>
        <a:prstGeom prst="rect">
          <a:avLst/>
        </a:prstGeom>
      </xdr:spPr>
    </xdr:pic>
    <xdr:clientData/>
  </xdr:twoCellAnchor>
  <xdr:twoCellAnchor editAs="oneCell">
    <xdr:from>
      <xdr:col>1</xdr:col>
      <xdr:colOff>45538</xdr:colOff>
      <xdr:row>17</xdr:row>
      <xdr:rowOff>227457</xdr:rowOff>
    </xdr:from>
    <xdr:to>
      <xdr:col>1</xdr:col>
      <xdr:colOff>530170</xdr:colOff>
      <xdr:row>17</xdr:row>
      <xdr:rowOff>712089</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6188" y="8882507"/>
          <a:ext cx="484632" cy="4846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281940</xdr:colOff>
      <xdr:row>10</xdr:row>
      <xdr:rowOff>68580</xdr:rowOff>
    </xdr:from>
    <xdr:to>
      <xdr:col>14</xdr:col>
      <xdr:colOff>122631</xdr:colOff>
      <xdr:row>44</xdr:row>
      <xdr:rowOff>69120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820" y="1546860"/>
          <a:ext cx="8199831" cy="6226080"/>
        </a:xfrm>
        <a:prstGeom prst="rect">
          <a:avLst/>
        </a:prstGeom>
      </xdr:spPr>
    </xdr:pic>
    <xdr:clientData/>
  </xdr:twoCellAnchor>
  <xdr:twoCellAnchor editAs="oneCell">
    <xdr:from>
      <xdr:col>1</xdr:col>
      <xdr:colOff>510540</xdr:colOff>
      <xdr:row>42</xdr:row>
      <xdr:rowOff>22860</xdr:rowOff>
    </xdr:from>
    <xdr:to>
      <xdr:col>14</xdr:col>
      <xdr:colOff>511264</xdr:colOff>
      <xdr:row>68</xdr:row>
      <xdr:rowOff>23272</xdr:rowOff>
    </xdr:to>
    <xdr:pic>
      <xdr:nvPicPr>
        <xdr:cNvPr id="3" name="Picture 2"/>
        <xdr:cNvPicPr>
          <a:picLocks noChangeAspect="1"/>
        </xdr:cNvPicPr>
      </xdr:nvPicPr>
      <xdr:blipFill>
        <a:blip xmlns:r="http://schemas.openxmlformats.org/officeDocument/2006/relationships" r:embed="rId2"/>
        <a:stretch>
          <a:fillRect/>
        </a:stretch>
      </xdr:blipFill>
      <xdr:spPr>
        <a:xfrm>
          <a:off x="693420" y="7360920"/>
          <a:ext cx="8359864" cy="47552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121920</xdr:colOff>
      <xdr:row>7</xdr:row>
      <xdr:rowOff>129540</xdr:rowOff>
    </xdr:from>
    <xdr:to>
      <xdr:col>20</xdr:col>
      <xdr:colOff>220980</xdr:colOff>
      <xdr:row>46</xdr:row>
      <xdr:rowOff>60960</xdr:rowOff>
    </xdr:to>
    <xdr:pic>
      <xdr:nvPicPr>
        <xdr:cNvPr id="2" name="Picture 1"/>
        <xdr:cNvPicPr>
          <a:picLocks noChangeAspect="1"/>
        </xdr:cNvPicPr>
      </xdr:nvPicPr>
      <xdr:blipFill>
        <a:blip xmlns:r="http://schemas.openxmlformats.org/officeDocument/2006/relationships" r:embed="rId1"/>
        <a:stretch>
          <a:fillRect/>
        </a:stretch>
      </xdr:blipFill>
      <xdr:spPr>
        <a:xfrm>
          <a:off x="304800" y="1943100"/>
          <a:ext cx="11925300" cy="70637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35859</xdr:colOff>
      <xdr:row>3</xdr:row>
      <xdr:rowOff>26895</xdr:rowOff>
    </xdr:from>
    <xdr:to>
      <xdr:col>3</xdr:col>
      <xdr:colOff>134471</xdr:colOff>
      <xdr:row>23</xdr:row>
      <xdr:rowOff>62753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295835</xdr:colOff>
      <xdr:row>3</xdr:row>
      <xdr:rowOff>44823</xdr:rowOff>
    </xdr:from>
    <xdr:to>
      <xdr:col>10</xdr:col>
      <xdr:colOff>69476</xdr:colOff>
      <xdr:row>24</xdr:row>
      <xdr:rowOff>8964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215152</xdr:colOff>
      <xdr:row>3</xdr:row>
      <xdr:rowOff>62753</xdr:rowOff>
    </xdr:from>
    <xdr:to>
      <xdr:col>17</xdr:col>
      <xdr:colOff>582705</xdr:colOff>
      <xdr:row>24</xdr:row>
      <xdr:rowOff>26894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3</xdr:col>
      <xdr:colOff>188259</xdr:colOff>
      <xdr:row>46</xdr:row>
      <xdr:rowOff>107577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385483</xdr:colOff>
      <xdr:row>25</xdr:row>
      <xdr:rowOff>26894</xdr:rowOff>
    </xdr:from>
    <xdr:to>
      <xdr:col>10</xdr:col>
      <xdr:colOff>303904</xdr:colOff>
      <xdr:row>46</xdr:row>
      <xdr:rowOff>100181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226979</xdr:colOff>
      <xdr:row>3</xdr:row>
      <xdr:rowOff>154022</xdr:rowOff>
    </xdr:from>
    <xdr:to>
      <xdr:col>7</xdr:col>
      <xdr:colOff>543128</xdr:colOff>
      <xdr:row>18</xdr:row>
      <xdr:rowOff>100519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389106</xdr:colOff>
      <xdr:row>3</xdr:row>
      <xdr:rowOff>186446</xdr:rowOff>
    </xdr:from>
    <xdr:to>
      <xdr:col>15</xdr:col>
      <xdr:colOff>526915</xdr:colOff>
      <xdr:row>19</xdr:row>
      <xdr:rowOff>8106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186447</xdr:colOff>
      <xdr:row>20</xdr:row>
      <xdr:rowOff>137809</xdr:rowOff>
    </xdr:from>
    <xdr:to>
      <xdr:col>7</xdr:col>
      <xdr:colOff>502596</xdr:colOff>
      <xdr:row>35</xdr:row>
      <xdr:rowOff>84307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170234</xdr:colOff>
      <xdr:row>20</xdr:row>
      <xdr:rowOff>129703</xdr:rowOff>
    </xdr:from>
    <xdr:to>
      <xdr:col>15</xdr:col>
      <xdr:colOff>486383</xdr:colOff>
      <xdr:row>35</xdr:row>
      <xdr:rowOff>76201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53975</xdr:colOff>
      <xdr:row>1</xdr:row>
      <xdr:rowOff>114300</xdr:rowOff>
    </xdr:from>
    <xdr:to>
      <xdr:col>13</xdr:col>
      <xdr:colOff>358775</xdr:colOff>
      <xdr:row>16</xdr:row>
      <xdr:rowOff>31750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561975</xdr:colOff>
      <xdr:row>17</xdr:row>
      <xdr:rowOff>146050</xdr:rowOff>
    </xdr:from>
    <xdr:to>
      <xdr:col>13</xdr:col>
      <xdr:colOff>257175</xdr:colOff>
      <xdr:row>29</xdr:row>
      <xdr:rowOff>57150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574675</xdr:colOff>
      <xdr:row>29</xdr:row>
      <xdr:rowOff>152400</xdr:rowOff>
    </xdr:from>
    <xdr:to>
      <xdr:col>13</xdr:col>
      <xdr:colOff>260350</xdr:colOff>
      <xdr:row>44</xdr:row>
      <xdr:rowOff>69850</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174625</xdr:colOff>
      <xdr:row>45</xdr:row>
      <xdr:rowOff>76200</xdr:rowOff>
    </xdr:from>
    <xdr:to>
      <xdr:col>12</xdr:col>
      <xdr:colOff>479425</xdr:colOff>
      <xdr:row>59</xdr:row>
      <xdr:rowOff>177800</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353695</xdr:colOff>
      <xdr:row>25</xdr:row>
      <xdr:rowOff>41911</xdr:rowOff>
    </xdr:from>
    <xdr:to>
      <xdr:col>11</xdr:col>
      <xdr:colOff>48260</xdr:colOff>
      <xdr:row>32</xdr:row>
      <xdr:rowOff>16511</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640195" y="3509011"/>
          <a:ext cx="2856865" cy="881380"/>
        </a:xfrm>
        <a:prstGeom prst="rect">
          <a:avLst/>
        </a:prstGeom>
        <a:solidFill>
          <a:schemeClr val="lt1"/>
        </a:solidFill>
        <a:ln w="9525" cmpd="sng">
          <a:solidFill>
            <a:schemeClr val="accent3">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Biodiversity</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sz="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0" i="0" u="none" strike="noStrike" baseline="0">
              <a:solidFill>
                <a:sysClr val="windowText" lastClr="000000"/>
              </a:solidFill>
              <a:latin typeface="+mn-lt"/>
              <a:ea typeface="Verdana" panose="020B0604030504040204" pitchFamily="34" charset="0"/>
              <a:cs typeface="+mn-cs"/>
            </a:rPr>
            <a:t>Strive to achieve </a:t>
          </a:r>
          <a:r>
            <a:rPr lang="en-US" sz="1600" b="1" i="0" u="none" strike="noStrike" baseline="0">
              <a:solidFill>
                <a:sysClr val="windowText" lastClr="000000"/>
              </a:solidFill>
              <a:latin typeface="+mn-lt"/>
              <a:ea typeface="Verdana" panose="020B0604030504040204" pitchFamily="34" charset="0"/>
              <a:cs typeface="+mn-cs"/>
            </a:rPr>
            <a:t>no net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1" i="0" u="none" strike="noStrike" baseline="0">
              <a:solidFill>
                <a:sysClr val="windowText" lastClr="000000"/>
              </a:solidFill>
              <a:latin typeface="+mn-lt"/>
              <a:ea typeface="Verdana" panose="020B0604030504040204" pitchFamily="34" charset="0"/>
              <a:cs typeface="+mn-cs"/>
            </a:rPr>
            <a:t>loss</a:t>
          </a:r>
          <a:r>
            <a:rPr lang="en-US" sz="1600" b="0" i="0" u="none" strike="noStrike" baseline="0">
              <a:solidFill>
                <a:sysClr val="windowText" lastClr="000000"/>
              </a:solidFill>
              <a:latin typeface="+mn-lt"/>
              <a:ea typeface="Verdana" panose="020B0604030504040204" pitchFamily="34" charset="0"/>
              <a:cs typeface="+mn-cs"/>
            </a:rPr>
            <a:t> of biodiversity</a:t>
          </a:r>
          <a:r>
            <a:rPr lang="en-US" sz="1100" b="0" i="0" u="none" strike="noStrike" baseline="0">
              <a:solidFill>
                <a:sysClr val="windowText" lastClr="000000"/>
              </a:solidFill>
              <a:latin typeface="+mn-lt"/>
              <a:ea typeface="Verdana" panose="020B0604030504040204" pitchFamily="34" charset="0"/>
              <a:cs typeface="+mn-cs"/>
            </a:rPr>
            <a: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100" b="1" i="0" u="none" strike="noStrike" baseline="0">
              <a:solidFill>
                <a:sysClr val="windowText" lastClr="000000"/>
              </a:solidFill>
              <a:latin typeface="+mn-lt"/>
              <a:ea typeface="Verdana" panose="020B0604030504040204" pitchFamily="34" charset="0"/>
              <a:cs typeface="+mn-cs"/>
            </a:rPr>
            <a:t>at our operating sites</a:t>
          </a:r>
          <a:r>
            <a:rPr lang="en-US" sz="1100" b="0">
              <a:solidFill>
                <a:sysClr val="windowText" lastClr="000000"/>
              </a:solidFill>
              <a:latin typeface="+mn-lt"/>
              <a:ea typeface="Verdana" panose="020B0604030504040204" pitchFamily="34" charset="0"/>
            </a:rPr>
            <a:t> </a:t>
          </a:r>
        </a:p>
      </xdr:txBody>
    </xdr:sp>
    <xdr:clientData/>
  </xdr:twoCellAnchor>
  <xdr:twoCellAnchor>
    <xdr:from>
      <xdr:col>0</xdr:col>
      <xdr:colOff>576580</xdr:colOff>
      <xdr:row>3</xdr:row>
      <xdr:rowOff>62230</xdr:rowOff>
    </xdr:from>
    <xdr:to>
      <xdr:col>1</xdr:col>
      <xdr:colOff>487680</xdr:colOff>
      <xdr:row>23</xdr:row>
      <xdr:rowOff>121920</xdr:rowOff>
    </xdr:to>
    <xdr:graphicFrame macro="">
      <xdr:nvGraphicFramePr>
        <xdr:cNvPr id="8" name="Chart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736601</xdr:colOff>
      <xdr:row>3</xdr:row>
      <xdr:rowOff>54611</xdr:rowOff>
    </xdr:from>
    <xdr:to>
      <xdr:col>6</xdr:col>
      <xdr:colOff>104140</xdr:colOff>
      <xdr:row>23</xdr:row>
      <xdr:rowOff>105410</xdr:rowOff>
    </xdr:to>
    <xdr:graphicFrame macro="">
      <xdr:nvGraphicFramePr>
        <xdr:cNvPr id="9" name="Chart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354331</xdr:colOff>
      <xdr:row>3</xdr:row>
      <xdr:rowOff>52070</xdr:rowOff>
    </xdr:from>
    <xdr:to>
      <xdr:col>11</xdr:col>
      <xdr:colOff>5080</xdr:colOff>
      <xdr:row>23</xdr:row>
      <xdr:rowOff>99060</xdr:rowOff>
    </xdr:to>
    <xdr:graphicFrame macro="">
      <xdr:nvGraphicFramePr>
        <xdr:cNvPr id="11" name="Chart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554990</xdr:colOff>
      <xdr:row>25</xdr:row>
      <xdr:rowOff>21590</xdr:rowOff>
    </xdr:from>
    <xdr:to>
      <xdr:col>1</xdr:col>
      <xdr:colOff>485140</xdr:colOff>
      <xdr:row>45</xdr:row>
      <xdr:rowOff>97790</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745490</xdr:colOff>
      <xdr:row>25</xdr:row>
      <xdr:rowOff>44450</xdr:rowOff>
    </xdr:from>
    <xdr:to>
      <xdr:col>6</xdr:col>
      <xdr:colOff>113030</xdr:colOff>
      <xdr:row>46</xdr:row>
      <xdr:rowOff>12700</xdr:rowOff>
    </xdr:to>
    <xdr:graphicFrame macro="">
      <xdr:nvGraphicFramePr>
        <xdr:cNvPr id="13" name="Chart 12">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0.7305</cdr:x>
      <cdr:y>0.1106</cdr:y>
    </cdr:from>
    <cdr:to>
      <cdr:x>0.95759</cdr:x>
      <cdr:y>0.19138</cdr:y>
    </cdr:to>
    <cdr:sp macro="" textlink="">
      <cdr:nvSpPr>
        <cdr:cNvPr id="2" name="TextBox 1"/>
        <cdr:cNvSpPr txBox="1"/>
      </cdr:nvSpPr>
      <cdr:spPr>
        <a:xfrm xmlns:a="http://schemas.openxmlformats.org/drawingml/2006/main">
          <a:off x="1962150" y="304800"/>
          <a:ext cx="609981" cy="222624"/>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baseline="0">
              <a:solidFill>
                <a:schemeClr val="bg1"/>
              </a:solidFill>
            </a:rPr>
            <a:t>70% ↓</a:t>
          </a:r>
        </a:p>
      </cdr:txBody>
    </cdr:sp>
  </cdr:relSizeAnchor>
</c:userShapes>
</file>

<file path=xl/drawings/drawing4.xml><?xml version="1.0" encoding="utf-8"?>
<c:userShapes xmlns:c="http://schemas.openxmlformats.org/drawingml/2006/chart">
  <cdr:relSizeAnchor xmlns:cdr="http://schemas.openxmlformats.org/drawingml/2006/chartDrawing">
    <cdr:from>
      <cdr:x>0.74617</cdr:x>
      <cdr:y>0.13465</cdr:y>
    </cdr:from>
    <cdr:to>
      <cdr:x>0.95575</cdr:x>
      <cdr:y>0.2186</cdr:y>
    </cdr:to>
    <cdr:sp macro="" textlink="">
      <cdr:nvSpPr>
        <cdr:cNvPr id="2" name="TextBox 1"/>
        <cdr:cNvSpPr txBox="1"/>
      </cdr:nvSpPr>
      <cdr:spPr>
        <a:xfrm xmlns:a="http://schemas.openxmlformats.org/drawingml/2006/main">
          <a:off x="2165349" y="367659"/>
          <a:ext cx="608180" cy="22924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baseline="0">
              <a:solidFill>
                <a:schemeClr val="bg1"/>
              </a:solidFill>
            </a:rPr>
            <a:t>50% ↓</a:t>
          </a:r>
        </a:p>
      </cdr:txBody>
    </cdr:sp>
  </cdr:relSizeAnchor>
</c:userShapes>
</file>

<file path=xl/drawings/drawing5.xml><?xml version="1.0" encoding="utf-8"?>
<c:userShapes xmlns:c="http://schemas.openxmlformats.org/drawingml/2006/chart">
  <cdr:relSizeAnchor xmlns:cdr="http://schemas.openxmlformats.org/drawingml/2006/chartDrawing">
    <cdr:from>
      <cdr:x>0.76222</cdr:x>
      <cdr:y>0.12558</cdr:y>
    </cdr:from>
    <cdr:to>
      <cdr:x>0.97506</cdr:x>
      <cdr:y>0.20954</cdr:y>
    </cdr:to>
    <cdr:sp macro="" textlink="">
      <cdr:nvSpPr>
        <cdr:cNvPr id="2" name="TextBox 1"/>
        <cdr:cNvSpPr txBox="1"/>
      </cdr:nvSpPr>
      <cdr:spPr>
        <a:xfrm xmlns:a="http://schemas.openxmlformats.org/drawingml/2006/main">
          <a:off x="2178050" y="342900"/>
          <a:ext cx="608180" cy="22924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baseline="0">
              <a:solidFill>
                <a:schemeClr val="bg1"/>
              </a:solidFill>
            </a:rPr>
            <a:t>60% ↓</a:t>
          </a:r>
        </a:p>
      </cdr:txBody>
    </cdr:sp>
  </cdr:relSizeAnchor>
</c:userShapes>
</file>

<file path=xl/drawings/drawing6.xml><?xml version="1.0" encoding="utf-8"?>
<c:userShapes xmlns:c="http://schemas.openxmlformats.org/drawingml/2006/chart">
  <cdr:relSizeAnchor xmlns:cdr="http://schemas.openxmlformats.org/drawingml/2006/chartDrawing">
    <cdr:from>
      <cdr:x>0.7319</cdr:x>
      <cdr:y>0.09762</cdr:y>
    </cdr:from>
    <cdr:to>
      <cdr:x>0.95796</cdr:x>
      <cdr:y>0.1919</cdr:y>
    </cdr:to>
    <cdr:sp macro="" textlink="">
      <cdr:nvSpPr>
        <cdr:cNvPr id="2" name="TextBox 1"/>
        <cdr:cNvSpPr txBox="1"/>
      </cdr:nvSpPr>
      <cdr:spPr>
        <a:xfrm xmlns:a="http://schemas.openxmlformats.org/drawingml/2006/main">
          <a:off x="1990090" y="260350"/>
          <a:ext cx="614680" cy="251459"/>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baseline="0">
              <a:solidFill>
                <a:schemeClr val="bg1"/>
              </a:solidFill>
            </a:rPr>
            <a:t>60% ↓</a:t>
          </a:r>
        </a:p>
      </cdr:txBody>
    </cdr:sp>
  </cdr:relSizeAnchor>
</c:userShapes>
</file>

<file path=xl/drawings/drawing7.xml><?xml version="1.0" encoding="utf-8"?>
<c:userShapes xmlns:c="http://schemas.openxmlformats.org/drawingml/2006/chart">
  <cdr:relSizeAnchor xmlns:cdr="http://schemas.openxmlformats.org/drawingml/2006/chartDrawing">
    <cdr:from>
      <cdr:x>0.77243</cdr:x>
      <cdr:y>0.07223</cdr:y>
    </cdr:from>
    <cdr:to>
      <cdr:x>0.98201</cdr:x>
      <cdr:y>0.15579</cdr:y>
    </cdr:to>
    <cdr:sp macro="" textlink="">
      <cdr:nvSpPr>
        <cdr:cNvPr id="2" name="TextBox 1"/>
        <cdr:cNvSpPr txBox="1"/>
      </cdr:nvSpPr>
      <cdr:spPr>
        <a:xfrm xmlns:a="http://schemas.openxmlformats.org/drawingml/2006/main">
          <a:off x="2241550" y="199966"/>
          <a:ext cx="608180" cy="231363"/>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baseline="0">
              <a:solidFill>
                <a:schemeClr val="bg1"/>
              </a:solidFill>
            </a:rPr>
            <a:t>60% ↓</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159224</xdr:colOff>
      <xdr:row>1</xdr:row>
      <xdr:rowOff>38100</xdr:rowOff>
    </xdr:from>
    <xdr:to>
      <xdr:col>16</xdr:col>
      <xdr:colOff>428629</xdr:colOff>
      <xdr:row>23</xdr:row>
      <xdr:rowOff>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6239984" y="99060"/>
          <a:ext cx="6670205" cy="4175760"/>
          <a:chOff x="5015006" y="756998"/>
          <a:chExt cx="7702116" cy="4953441"/>
        </a:xfrm>
      </xdr:grpSpPr>
      <xdr:sp macro="" textlink="">
        <xdr:nvSpPr>
          <xdr:cNvPr id="3" name="Rectangle 2">
            <a:extLst>
              <a:ext uri="{FF2B5EF4-FFF2-40B4-BE49-F238E27FC236}">
                <a16:creationId xmlns:a16="http://schemas.microsoft.com/office/drawing/2014/main" id="{00000000-0008-0000-0200-000003000000}"/>
              </a:ext>
            </a:extLst>
          </xdr:cNvPr>
          <xdr:cNvSpPr/>
        </xdr:nvSpPr>
        <xdr:spPr>
          <a:xfrm>
            <a:off x="9304645" y="4267821"/>
            <a:ext cx="3352457" cy="1442618"/>
          </a:xfrm>
          <a:prstGeom prst="rect">
            <a:avLst/>
          </a:prstGeom>
          <a:solidFill>
            <a:srgbClr val="00B0F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 name="Rectangle 3">
            <a:extLst>
              <a:ext uri="{FF2B5EF4-FFF2-40B4-BE49-F238E27FC236}">
                <a16:creationId xmlns:a16="http://schemas.microsoft.com/office/drawing/2014/main" id="{00000000-0008-0000-0200-000004000000}"/>
              </a:ext>
            </a:extLst>
          </xdr:cNvPr>
          <xdr:cNvSpPr/>
        </xdr:nvSpPr>
        <xdr:spPr>
          <a:xfrm>
            <a:off x="9304645" y="1093989"/>
            <a:ext cx="3352457" cy="2397663"/>
          </a:xfrm>
          <a:prstGeom prst="rect">
            <a:avLst/>
          </a:prstGeom>
          <a:solidFill>
            <a:srgbClr val="D7192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 name="Rectangle 4">
            <a:extLst>
              <a:ext uri="{FF2B5EF4-FFF2-40B4-BE49-F238E27FC236}">
                <a16:creationId xmlns:a16="http://schemas.microsoft.com/office/drawing/2014/main" id="{00000000-0008-0000-0200-000005000000}"/>
              </a:ext>
            </a:extLst>
          </xdr:cNvPr>
          <xdr:cNvSpPr/>
        </xdr:nvSpPr>
        <xdr:spPr>
          <a:xfrm>
            <a:off x="5015006" y="1092829"/>
            <a:ext cx="3806591" cy="4617610"/>
          </a:xfrm>
          <a:prstGeom prst="rect">
            <a:avLst/>
          </a:prstGeom>
          <a:solidFill>
            <a:srgbClr val="00B05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grpSp>
        <xdr:nvGrpSpPr>
          <xdr:cNvPr id="6" name="Group 5">
            <a:extLst>
              <a:ext uri="{FF2B5EF4-FFF2-40B4-BE49-F238E27FC236}">
                <a16:creationId xmlns:a16="http://schemas.microsoft.com/office/drawing/2014/main" id="{00000000-0008-0000-0200-000006000000}"/>
              </a:ext>
            </a:extLst>
          </xdr:cNvPr>
          <xdr:cNvGrpSpPr/>
        </xdr:nvGrpSpPr>
        <xdr:grpSpPr>
          <a:xfrm>
            <a:off x="5306541" y="1216598"/>
            <a:ext cx="1013945" cy="1019560"/>
            <a:chOff x="5306544" y="1111824"/>
            <a:chExt cx="1013946" cy="1019561"/>
          </a:xfrm>
        </xdr:grpSpPr>
        <xdr:sp macro="" textlink="">
          <xdr:nvSpPr>
            <xdr:cNvPr id="75" name="Oval 74">
              <a:extLst>
                <a:ext uri="{FF2B5EF4-FFF2-40B4-BE49-F238E27FC236}">
                  <a16:creationId xmlns:a16="http://schemas.microsoft.com/office/drawing/2014/main" id="{00000000-0008-0000-0200-00004B000000}"/>
                </a:ext>
              </a:extLst>
            </xdr:cNvPr>
            <xdr:cNvSpPr/>
          </xdr:nvSpPr>
          <xdr:spPr>
            <a:xfrm>
              <a:off x="5442003"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76" name="TextBox 238">
              <a:extLst>
                <a:ext uri="{FF2B5EF4-FFF2-40B4-BE49-F238E27FC236}">
                  <a16:creationId xmlns:a16="http://schemas.microsoft.com/office/drawing/2014/main" id="{00000000-0008-0000-0200-00004C000000}"/>
                </a:ext>
              </a:extLst>
            </xdr:cNvPr>
            <xdr:cNvSpPr txBox="1"/>
          </xdr:nvSpPr>
          <xdr:spPr>
            <a:xfrm>
              <a:off x="5306544" y="1913060"/>
              <a:ext cx="1013946" cy="21832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Climate Change</a:t>
              </a:r>
            </a:p>
          </xdr:txBody>
        </xdr:sp>
        <xdr:pic>
          <xdr:nvPicPr>
            <xdr:cNvPr id="77" name="Graphic 92">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07" t="-1623" r="21754" b="-1662"/>
            <a:stretch/>
          </xdr:blipFill>
          <xdr:spPr>
            <a:xfrm>
              <a:off x="5489517" y="1123373"/>
              <a:ext cx="648001" cy="624901"/>
            </a:xfrm>
            <a:prstGeom prst="rect">
              <a:avLst/>
            </a:prstGeom>
          </xdr:spPr>
        </xdr:pic>
      </xdr:grpSp>
      <xdr:sp macro="" textlink="">
        <xdr:nvSpPr>
          <xdr:cNvPr id="7" name="TextBox 153">
            <a:extLst>
              <a:ext uri="{FF2B5EF4-FFF2-40B4-BE49-F238E27FC236}">
                <a16:creationId xmlns:a16="http://schemas.microsoft.com/office/drawing/2014/main" id="{00000000-0008-0000-0200-000007000000}"/>
              </a:ext>
            </a:extLst>
          </xdr:cNvPr>
          <xdr:cNvSpPr txBox="1"/>
        </xdr:nvSpPr>
        <xdr:spPr>
          <a:xfrm>
            <a:off x="5960573" y="825634"/>
            <a:ext cx="1915455" cy="27286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00"/>
              </a:lnSpc>
            </a:pPr>
            <a:r>
              <a:rPr lang="en-US" sz="1800" b="1">
                <a:gradFill>
                  <a:gsLst>
                    <a:gs pos="0">
                      <a:srgbClr val="005319"/>
                    </a:gs>
                    <a:gs pos="99000">
                      <a:srgbClr val="00B050"/>
                    </a:gs>
                  </a:gsLst>
                  <a:lin ang="0" scaled="0"/>
                </a:gradFill>
                <a:latin typeface="Lato Light" panose="020F0502020204030203" pitchFamily="34" charset="0"/>
                <a:ea typeface="Lato Light" panose="020F0502020204030203" pitchFamily="34" charset="0"/>
                <a:cs typeface="Lato Light" panose="020F0502020204030203" pitchFamily="34" charset="0"/>
              </a:rPr>
              <a:t>Environment</a:t>
            </a:r>
          </a:p>
        </xdr:txBody>
      </xdr:sp>
      <xdr:sp macro="" textlink="">
        <xdr:nvSpPr>
          <xdr:cNvPr id="8" name="TextBox 154">
            <a:extLst>
              <a:ext uri="{FF2B5EF4-FFF2-40B4-BE49-F238E27FC236}">
                <a16:creationId xmlns:a16="http://schemas.microsoft.com/office/drawing/2014/main" id="{00000000-0008-0000-0200-000008000000}"/>
              </a:ext>
            </a:extLst>
          </xdr:cNvPr>
          <xdr:cNvSpPr txBox="1"/>
        </xdr:nvSpPr>
        <xdr:spPr>
          <a:xfrm>
            <a:off x="9754754" y="756998"/>
            <a:ext cx="2191904"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850000"/>
                    </a:gs>
                    <a:gs pos="98000">
                      <a:srgbClr val="FF0000"/>
                    </a:gs>
                  </a:gsLst>
                  <a:lin ang="0" scaled="0"/>
                </a:gradFill>
                <a:latin typeface="Lato Light" panose="020F0502020204030203" pitchFamily="34" charset="0"/>
                <a:ea typeface="Lato Light" panose="020F0502020204030203" pitchFamily="34" charset="0"/>
                <a:cs typeface="Lato Light" panose="020F0502020204030203" pitchFamily="34" charset="0"/>
              </a:rPr>
              <a:t>Social</a:t>
            </a:r>
          </a:p>
        </xdr:txBody>
      </xdr:sp>
      <xdr:sp macro="" textlink="">
        <xdr:nvSpPr>
          <xdr:cNvPr id="9" name="TextBox 155">
            <a:extLst>
              <a:ext uri="{FF2B5EF4-FFF2-40B4-BE49-F238E27FC236}">
                <a16:creationId xmlns:a16="http://schemas.microsoft.com/office/drawing/2014/main" id="{00000000-0008-0000-0200-000009000000}"/>
              </a:ext>
            </a:extLst>
          </xdr:cNvPr>
          <xdr:cNvSpPr txBox="1"/>
        </xdr:nvSpPr>
        <xdr:spPr>
          <a:xfrm>
            <a:off x="9802248" y="3756626"/>
            <a:ext cx="2096912"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2D8BCD"/>
                    </a:gs>
                    <a:gs pos="98000">
                      <a:srgbClr val="1849A3"/>
                    </a:gs>
                  </a:gsLst>
                  <a:lin ang="0" scaled="0"/>
                </a:gradFill>
                <a:latin typeface="Lato Light" panose="020F0502020204030203" pitchFamily="34" charset="0"/>
                <a:ea typeface="Lato Light" panose="020F0502020204030203" pitchFamily="34" charset="0"/>
                <a:cs typeface="Lato Light" panose="020F0502020204030203" pitchFamily="34" charset="0"/>
              </a:rPr>
              <a:t>Governance</a:t>
            </a:r>
          </a:p>
        </xdr:txBody>
      </xdr:sp>
      <xdr:grpSp>
        <xdr:nvGrpSpPr>
          <xdr:cNvPr id="10" name="Group 9">
            <a:extLst>
              <a:ext uri="{FF2B5EF4-FFF2-40B4-BE49-F238E27FC236}">
                <a16:creationId xmlns:a16="http://schemas.microsoft.com/office/drawing/2014/main" id="{00000000-0008-0000-0200-00000A000000}"/>
              </a:ext>
            </a:extLst>
          </xdr:cNvPr>
          <xdr:cNvGrpSpPr/>
        </xdr:nvGrpSpPr>
        <xdr:grpSpPr>
          <a:xfrm>
            <a:off x="6514826" y="1216598"/>
            <a:ext cx="719999" cy="1004355"/>
            <a:chOff x="6514831" y="1111824"/>
            <a:chExt cx="720000" cy="1004355"/>
          </a:xfrm>
        </xdr:grpSpPr>
        <xdr:sp macro="" textlink="">
          <xdr:nvSpPr>
            <xdr:cNvPr id="72" name="TextBox 234">
              <a:extLst>
                <a:ext uri="{FF2B5EF4-FFF2-40B4-BE49-F238E27FC236}">
                  <a16:creationId xmlns:a16="http://schemas.microsoft.com/office/drawing/2014/main" id="{00000000-0008-0000-0200-000048000000}"/>
                </a:ext>
              </a:extLst>
            </xdr:cNvPr>
            <xdr:cNvSpPr txBox="1"/>
          </xdr:nvSpPr>
          <xdr:spPr>
            <a:xfrm>
              <a:off x="6514831" y="1928267"/>
              <a:ext cx="720000"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Energy</a:t>
              </a:r>
            </a:p>
          </xdr:txBody>
        </xdr:sp>
        <xdr:sp macro="" textlink="">
          <xdr:nvSpPr>
            <xdr:cNvPr id="73" name="Oval 72">
              <a:extLst>
                <a:ext uri="{FF2B5EF4-FFF2-40B4-BE49-F238E27FC236}">
                  <a16:creationId xmlns:a16="http://schemas.microsoft.com/office/drawing/2014/main" id="{00000000-0008-0000-0200-000049000000}"/>
                </a:ext>
              </a:extLst>
            </xdr:cNvPr>
            <xdr:cNvSpPr/>
          </xdr:nvSpPr>
          <xdr:spPr>
            <a:xfrm>
              <a:off x="6550831"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74" name="Graphic 92">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823" r="22823"/>
            <a:stretch/>
          </xdr:blipFill>
          <xdr:spPr>
            <a:xfrm>
              <a:off x="6614702" y="1184969"/>
              <a:ext cx="520256" cy="501710"/>
            </a:xfrm>
            <a:prstGeom prst="rect">
              <a:avLst/>
            </a:prstGeom>
          </xdr:spPr>
        </xdr:pic>
      </xdr:grpSp>
      <xdr:grpSp>
        <xdr:nvGrpSpPr>
          <xdr:cNvPr id="11" name="Group 10">
            <a:extLst>
              <a:ext uri="{FF2B5EF4-FFF2-40B4-BE49-F238E27FC236}">
                <a16:creationId xmlns:a16="http://schemas.microsoft.com/office/drawing/2014/main" id="{00000000-0008-0000-0200-00000B000000}"/>
              </a:ext>
            </a:extLst>
          </xdr:cNvPr>
          <xdr:cNvGrpSpPr/>
        </xdr:nvGrpSpPr>
        <xdr:grpSpPr>
          <a:xfrm>
            <a:off x="7623758" y="1216598"/>
            <a:ext cx="738362" cy="1031430"/>
            <a:chOff x="7623764" y="1111824"/>
            <a:chExt cx="738362" cy="1031430"/>
          </a:xfrm>
        </xdr:grpSpPr>
        <xdr:sp macro="" textlink="">
          <xdr:nvSpPr>
            <xdr:cNvPr id="69" name="Oval 68">
              <a:extLst>
                <a:ext uri="{FF2B5EF4-FFF2-40B4-BE49-F238E27FC236}">
                  <a16:creationId xmlns:a16="http://schemas.microsoft.com/office/drawing/2014/main" id="{00000000-0008-0000-0200-000045000000}"/>
                </a:ext>
              </a:extLst>
            </xdr:cNvPr>
            <xdr:cNvSpPr/>
          </xdr:nvSpPr>
          <xdr:spPr>
            <a:xfrm>
              <a:off x="7623764"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70" name="TextBox 232">
              <a:extLst>
                <a:ext uri="{FF2B5EF4-FFF2-40B4-BE49-F238E27FC236}">
                  <a16:creationId xmlns:a16="http://schemas.microsoft.com/office/drawing/2014/main" id="{00000000-0008-0000-0200-000046000000}"/>
                </a:ext>
              </a:extLst>
            </xdr:cNvPr>
            <xdr:cNvSpPr txBox="1"/>
          </xdr:nvSpPr>
          <xdr:spPr>
            <a:xfrm>
              <a:off x="7642126" y="1901189"/>
              <a:ext cx="72000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Resources</a:t>
              </a:r>
            </a:p>
          </xdr:txBody>
        </xdr:sp>
        <xdr:pic>
          <xdr:nvPicPr>
            <xdr:cNvPr id="71" name="Graphic 92">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823" r="22823"/>
            <a:stretch/>
          </xdr:blipFill>
          <xdr:spPr>
            <a:xfrm>
              <a:off x="7678126" y="1123373"/>
              <a:ext cx="648000" cy="624901"/>
            </a:xfrm>
            <a:prstGeom prst="rect">
              <a:avLst/>
            </a:prstGeom>
          </xdr:spPr>
        </xdr:pic>
      </xdr:grpSp>
      <xdr:grpSp>
        <xdr:nvGrpSpPr>
          <xdr:cNvPr id="12" name="Group 11">
            <a:extLst>
              <a:ext uri="{FF2B5EF4-FFF2-40B4-BE49-F238E27FC236}">
                <a16:creationId xmlns:a16="http://schemas.microsoft.com/office/drawing/2014/main" id="{00000000-0008-0000-0200-00000C000000}"/>
              </a:ext>
            </a:extLst>
          </xdr:cNvPr>
          <xdr:cNvGrpSpPr/>
        </xdr:nvGrpSpPr>
        <xdr:grpSpPr>
          <a:xfrm>
            <a:off x="5237249" y="2342389"/>
            <a:ext cx="1152524" cy="976034"/>
            <a:chOff x="8517104" y="1103082"/>
            <a:chExt cx="1152525" cy="976033"/>
          </a:xfrm>
        </xdr:grpSpPr>
        <xdr:sp macro="" textlink="">
          <xdr:nvSpPr>
            <xdr:cNvPr id="66" name="Oval 65">
              <a:extLst>
                <a:ext uri="{FF2B5EF4-FFF2-40B4-BE49-F238E27FC236}">
                  <a16:creationId xmlns:a16="http://schemas.microsoft.com/office/drawing/2014/main" id="{00000000-0008-0000-0200-000042000000}"/>
                </a:ext>
              </a:extLst>
            </xdr:cNvPr>
            <xdr:cNvSpPr/>
          </xdr:nvSpPr>
          <xdr:spPr>
            <a:xfrm>
              <a:off x="8721852"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7" name="TextBox 229">
              <a:extLst>
                <a:ext uri="{FF2B5EF4-FFF2-40B4-BE49-F238E27FC236}">
                  <a16:creationId xmlns:a16="http://schemas.microsoft.com/office/drawing/2014/main" id="{00000000-0008-0000-0200-000043000000}"/>
                </a:ext>
              </a:extLst>
            </xdr:cNvPr>
            <xdr:cNvSpPr txBox="1"/>
          </xdr:nvSpPr>
          <xdr:spPr>
            <a:xfrm>
              <a:off x="8517104" y="1837049"/>
              <a:ext cx="1152525"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Water Resources</a:t>
              </a:r>
            </a:p>
          </xdr:txBody>
        </xdr:sp>
        <xdr:pic>
          <xdr:nvPicPr>
            <xdr:cNvPr id="68" name="Graphic 92">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2823" r="22823"/>
            <a:stretch/>
          </xdr:blipFill>
          <xdr:spPr>
            <a:xfrm>
              <a:off x="8769366" y="1103082"/>
              <a:ext cx="648001" cy="624902"/>
            </a:xfrm>
            <a:prstGeom prst="rect">
              <a:avLst/>
            </a:prstGeom>
          </xdr:spPr>
        </xdr:pic>
      </xdr:grpSp>
      <xdr:grpSp>
        <xdr:nvGrpSpPr>
          <xdr:cNvPr id="13" name="Group 12">
            <a:extLst>
              <a:ext uri="{FF2B5EF4-FFF2-40B4-BE49-F238E27FC236}">
                <a16:creationId xmlns:a16="http://schemas.microsoft.com/office/drawing/2014/main" id="{00000000-0008-0000-0200-00000D000000}"/>
              </a:ext>
            </a:extLst>
          </xdr:cNvPr>
          <xdr:cNvGrpSpPr/>
        </xdr:nvGrpSpPr>
        <xdr:grpSpPr>
          <a:xfrm>
            <a:off x="6514826" y="2330840"/>
            <a:ext cx="719999" cy="987583"/>
            <a:chOff x="9794681" y="1094382"/>
            <a:chExt cx="720000" cy="987585"/>
          </a:xfrm>
        </xdr:grpSpPr>
        <xdr:sp macro="" textlink="">
          <xdr:nvSpPr>
            <xdr:cNvPr id="63" name="Oval 62">
              <a:extLst>
                <a:ext uri="{FF2B5EF4-FFF2-40B4-BE49-F238E27FC236}">
                  <a16:creationId xmlns:a16="http://schemas.microsoft.com/office/drawing/2014/main" id="{00000000-0008-0000-0200-00003F000000}"/>
                </a:ext>
              </a:extLst>
            </xdr:cNvPr>
            <xdr:cNvSpPr/>
          </xdr:nvSpPr>
          <xdr:spPr>
            <a:xfrm>
              <a:off x="9830681" y="1094382"/>
              <a:ext cx="648000"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4" name="TextBox 226">
              <a:extLst>
                <a:ext uri="{FF2B5EF4-FFF2-40B4-BE49-F238E27FC236}">
                  <a16:creationId xmlns:a16="http://schemas.microsoft.com/office/drawing/2014/main" id="{00000000-0008-0000-0200-000040000000}"/>
                </a:ext>
              </a:extLst>
            </xdr:cNvPr>
            <xdr:cNvSpPr txBox="1"/>
          </xdr:nvSpPr>
          <xdr:spPr>
            <a:xfrm>
              <a:off x="9794681" y="1839900"/>
              <a:ext cx="720000"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a:t>
              </a:r>
            </a:p>
          </xdr:txBody>
        </xdr:sp>
        <xdr:pic>
          <xdr:nvPicPr>
            <xdr:cNvPr id="65" name="Graphic 92">
              <a:extLst>
                <a:ext uri="{FF2B5EF4-FFF2-40B4-BE49-F238E27FC236}">
                  <a16:creationId xmlns:a16="http://schemas.microsoft.com/office/drawing/2014/main" id="{00000000-0008-0000-0200-00004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2958" t="14908" r="30160" b="20160"/>
            <a:stretch/>
          </xdr:blipFill>
          <xdr:spPr>
            <a:xfrm>
              <a:off x="9934836" y="1215501"/>
              <a:ext cx="439691" cy="405760"/>
            </a:xfrm>
            <a:prstGeom prst="rect">
              <a:avLst/>
            </a:prstGeom>
          </xdr:spPr>
        </xdr:pic>
      </xdr:grpSp>
      <xdr:grpSp>
        <xdr:nvGrpSpPr>
          <xdr:cNvPr id="14" name="Group 13">
            <a:extLst>
              <a:ext uri="{FF2B5EF4-FFF2-40B4-BE49-F238E27FC236}">
                <a16:creationId xmlns:a16="http://schemas.microsoft.com/office/drawing/2014/main" id="{00000000-0008-0000-0200-00000E000000}"/>
              </a:ext>
            </a:extLst>
          </xdr:cNvPr>
          <xdr:cNvGrpSpPr/>
        </xdr:nvGrpSpPr>
        <xdr:grpSpPr>
          <a:xfrm>
            <a:off x="7572189" y="2351130"/>
            <a:ext cx="859862" cy="967292"/>
            <a:chOff x="10852044" y="1108960"/>
            <a:chExt cx="859862" cy="967292"/>
          </a:xfrm>
        </xdr:grpSpPr>
        <xdr:sp macro="" textlink="">
          <xdr:nvSpPr>
            <xdr:cNvPr id="60" name="Oval 59">
              <a:extLst>
                <a:ext uri="{FF2B5EF4-FFF2-40B4-BE49-F238E27FC236}">
                  <a16:creationId xmlns:a16="http://schemas.microsoft.com/office/drawing/2014/main" id="{00000000-0008-0000-0200-00003C000000}"/>
                </a:ext>
              </a:extLst>
            </xdr:cNvPr>
            <xdr:cNvSpPr/>
          </xdr:nvSpPr>
          <xdr:spPr>
            <a:xfrm>
              <a:off x="10987960" y="110896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1" name="TextBox 223">
              <a:extLst>
                <a:ext uri="{FF2B5EF4-FFF2-40B4-BE49-F238E27FC236}">
                  <a16:creationId xmlns:a16="http://schemas.microsoft.com/office/drawing/2014/main" id="{00000000-0008-0000-0200-00003D000000}"/>
                </a:ext>
              </a:extLst>
            </xdr:cNvPr>
            <xdr:cNvSpPr txBox="1"/>
          </xdr:nvSpPr>
          <xdr:spPr>
            <a:xfrm>
              <a:off x="10852044" y="1834186"/>
              <a:ext cx="859862"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 Water</a:t>
              </a:r>
            </a:p>
          </xdr:txBody>
        </xdr:sp>
        <xdr:pic>
          <xdr:nvPicPr>
            <xdr:cNvPr id="62" name="Graphic 92">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2823" r="22823"/>
            <a:stretch/>
          </xdr:blipFill>
          <xdr:spPr>
            <a:xfrm>
              <a:off x="10986756" y="1127975"/>
              <a:ext cx="590437" cy="569390"/>
            </a:xfrm>
            <a:prstGeom prst="rect">
              <a:avLst/>
            </a:prstGeom>
          </xdr:spPr>
        </xdr:pic>
      </xdr:grpSp>
      <xdr:grpSp>
        <xdr:nvGrpSpPr>
          <xdr:cNvPr id="15" name="Group 14">
            <a:extLst>
              <a:ext uri="{FF2B5EF4-FFF2-40B4-BE49-F238E27FC236}">
                <a16:creationId xmlns:a16="http://schemas.microsoft.com/office/drawing/2014/main" id="{00000000-0008-0000-0200-00000F000000}"/>
              </a:ext>
            </a:extLst>
          </xdr:cNvPr>
          <xdr:cNvGrpSpPr/>
        </xdr:nvGrpSpPr>
        <xdr:grpSpPr>
          <a:xfrm>
            <a:off x="5379960" y="3465370"/>
            <a:ext cx="867111" cy="958618"/>
            <a:chOff x="5368812" y="2297837"/>
            <a:chExt cx="867111" cy="958619"/>
          </a:xfrm>
        </xdr:grpSpPr>
        <xdr:sp macro="" textlink="">
          <xdr:nvSpPr>
            <xdr:cNvPr id="57" name="Oval 56">
              <a:extLst>
                <a:ext uri="{FF2B5EF4-FFF2-40B4-BE49-F238E27FC236}">
                  <a16:creationId xmlns:a16="http://schemas.microsoft.com/office/drawing/2014/main" id="{00000000-0008-0000-0200-000039000000}"/>
                </a:ext>
              </a:extLst>
            </xdr:cNvPr>
            <xdr:cNvSpPr/>
          </xdr:nvSpPr>
          <xdr:spPr>
            <a:xfrm>
              <a:off x="5478368" y="2297837"/>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8" name="TextBox 220">
              <a:extLst>
                <a:ext uri="{FF2B5EF4-FFF2-40B4-BE49-F238E27FC236}">
                  <a16:creationId xmlns:a16="http://schemas.microsoft.com/office/drawing/2014/main" id="{00000000-0008-0000-0200-00003A000000}"/>
                </a:ext>
              </a:extLst>
            </xdr:cNvPr>
            <xdr:cNvSpPr txBox="1"/>
          </xdr:nvSpPr>
          <xdr:spPr>
            <a:xfrm>
              <a:off x="5368812" y="3014392"/>
              <a:ext cx="867111" cy="242064"/>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Air Emissions</a:t>
              </a:r>
            </a:p>
          </xdr:txBody>
        </xdr:sp>
        <xdr:pic>
          <xdr:nvPicPr>
            <xdr:cNvPr id="59" name="Graphic 92">
              <a:extLst>
                <a:ext uri="{FF2B5EF4-FFF2-40B4-BE49-F238E27FC236}">
                  <a16:creationId xmlns:a16="http://schemas.microsoft.com/office/drawing/2014/main" id="{00000000-0008-0000-0200-00003B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6338" t="21368" r="36572" b="20951"/>
            <a:stretch/>
          </xdr:blipFill>
          <xdr:spPr>
            <a:xfrm>
              <a:off x="5640888" y="2441060"/>
              <a:ext cx="322959" cy="360449"/>
            </a:xfrm>
            <a:prstGeom prst="rect">
              <a:avLst/>
            </a:prstGeom>
          </xdr:spPr>
        </xdr:pic>
      </xdr:grpSp>
      <xdr:grpSp>
        <xdr:nvGrpSpPr>
          <xdr:cNvPr id="16" name="Group 15">
            <a:extLst>
              <a:ext uri="{FF2B5EF4-FFF2-40B4-BE49-F238E27FC236}">
                <a16:creationId xmlns:a16="http://schemas.microsoft.com/office/drawing/2014/main" id="{00000000-0008-0000-0200-000010000000}"/>
              </a:ext>
            </a:extLst>
          </xdr:cNvPr>
          <xdr:cNvGrpSpPr/>
        </xdr:nvGrpSpPr>
        <xdr:grpSpPr>
          <a:xfrm>
            <a:off x="6451896" y="3465370"/>
            <a:ext cx="845865" cy="958619"/>
            <a:chOff x="6440750" y="2297837"/>
            <a:chExt cx="845866" cy="958620"/>
          </a:xfrm>
        </xdr:grpSpPr>
        <xdr:sp macro="" textlink="">
          <xdr:nvSpPr>
            <xdr:cNvPr id="54" name="Oval 53">
              <a:extLst>
                <a:ext uri="{FF2B5EF4-FFF2-40B4-BE49-F238E27FC236}">
                  <a16:creationId xmlns:a16="http://schemas.microsoft.com/office/drawing/2014/main" id="{00000000-0008-0000-0200-000036000000}"/>
                </a:ext>
              </a:extLst>
            </xdr:cNvPr>
            <xdr:cNvSpPr/>
          </xdr:nvSpPr>
          <xdr:spPr>
            <a:xfrm>
              <a:off x="6539683" y="2297837"/>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5" name="TextBox 217">
              <a:extLst>
                <a:ext uri="{FF2B5EF4-FFF2-40B4-BE49-F238E27FC236}">
                  <a16:creationId xmlns:a16="http://schemas.microsoft.com/office/drawing/2014/main" id="{00000000-0008-0000-0200-000037000000}"/>
                </a:ext>
              </a:extLst>
            </xdr:cNvPr>
            <xdr:cNvSpPr txBox="1"/>
          </xdr:nvSpPr>
          <xdr:spPr>
            <a:xfrm>
              <a:off x="6440750" y="3014390"/>
              <a:ext cx="845866"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Biodiversity</a:t>
              </a:r>
            </a:p>
          </xdr:txBody>
        </xdr:sp>
        <xdr:pic>
          <xdr:nvPicPr>
            <xdr:cNvPr id="56" name="Graphic 92">
              <a:extLst>
                <a:ext uri="{FF2B5EF4-FFF2-40B4-BE49-F238E27FC236}">
                  <a16:creationId xmlns:a16="http://schemas.microsoft.com/office/drawing/2014/main" id="{00000000-0008-0000-0200-000038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4151" t="21368" r="33538" b="20951"/>
            <a:stretch/>
          </xdr:blipFill>
          <xdr:spPr>
            <a:xfrm>
              <a:off x="6671075" y="2441612"/>
              <a:ext cx="385215" cy="360449"/>
            </a:xfrm>
            <a:prstGeom prst="rect">
              <a:avLst/>
            </a:prstGeom>
          </xdr:spPr>
        </xdr:pic>
      </xdr:grpSp>
      <xdr:grpSp>
        <xdr:nvGrpSpPr>
          <xdr:cNvPr id="18" name="Group 17">
            <a:extLst>
              <a:ext uri="{FF2B5EF4-FFF2-40B4-BE49-F238E27FC236}">
                <a16:creationId xmlns:a16="http://schemas.microsoft.com/office/drawing/2014/main" id="{00000000-0008-0000-0200-000012000000}"/>
              </a:ext>
            </a:extLst>
          </xdr:cNvPr>
          <xdr:cNvGrpSpPr/>
        </xdr:nvGrpSpPr>
        <xdr:grpSpPr>
          <a:xfrm>
            <a:off x="9564864" y="2351130"/>
            <a:ext cx="1178383" cy="967292"/>
            <a:chOff x="9026000" y="2320029"/>
            <a:chExt cx="1178384" cy="967292"/>
          </a:xfrm>
        </xdr:grpSpPr>
        <xdr:sp macro="" textlink="">
          <xdr:nvSpPr>
            <xdr:cNvPr id="48" name="Oval 47">
              <a:extLst>
                <a:ext uri="{FF2B5EF4-FFF2-40B4-BE49-F238E27FC236}">
                  <a16:creationId xmlns:a16="http://schemas.microsoft.com/office/drawing/2014/main" id="{00000000-0008-0000-0200-000030000000}"/>
                </a:ext>
              </a:extLst>
            </xdr:cNvPr>
            <xdr:cNvSpPr/>
          </xdr:nvSpPr>
          <xdr:spPr>
            <a:xfrm>
              <a:off x="9303224" y="2320029"/>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9" name="TextBox 211">
              <a:extLst>
                <a:ext uri="{FF2B5EF4-FFF2-40B4-BE49-F238E27FC236}">
                  <a16:creationId xmlns:a16="http://schemas.microsoft.com/office/drawing/2014/main" id="{00000000-0008-0000-0200-000031000000}"/>
                </a:ext>
              </a:extLst>
            </xdr:cNvPr>
            <xdr:cNvSpPr txBox="1"/>
          </xdr:nvSpPr>
          <xdr:spPr>
            <a:xfrm>
              <a:off x="9026000" y="3045256"/>
              <a:ext cx="1178384"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Local Considerations</a:t>
              </a:r>
            </a:p>
          </xdr:txBody>
        </xdr:sp>
        <xdr:pic>
          <xdr:nvPicPr>
            <xdr:cNvPr id="50" name="Graphic 92">
              <a:extLst>
                <a:ext uri="{FF2B5EF4-FFF2-40B4-BE49-F238E27FC236}">
                  <a16:creationId xmlns:a16="http://schemas.microsoft.com/office/drawing/2014/main" id="{00000000-0008-0000-0200-000032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6373" t="18182" r="38169" b="16237"/>
            <a:stretch/>
          </xdr:blipFill>
          <xdr:spPr>
            <a:xfrm>
              <a:off x="9475472" y="2439118"/>
              <a:ext cx="303504" cy="409821"/>
            </a:xfrm>
            <a:prstGeom prst="rect">
              <a:avLst/>
            </a:prstGeom>
          </xdr:spPr>
        </xdr:pic>
      </xdr:grpSp>
      <xdr:grpSp>
        <xdr:nvGrpSpPr>
          <xdr:cNvPr id="19" name="Group 18">
            <a:extLst>
              <a:ext uri="{FF2B5EF4-FFF2-40B4-BE49-F238E27FC236}">
                <a16:creationId xmlns:a16="http://schemas.microsoft.com/office/drawing/2014/main" id="{00000000-0008-0000-0200-000013000000}"/>
              </a:ext>
            </a:extLst>
          </xdr:cNvPr>
          <xdr:cNvGrpSpPr/>
        </xdr:nvGrpSpPr>
        <xdr:grpSpPr>
          <a:xfrm>
            <a:off x="9236499" y="1216597"/>
            <a:ext cx="1221679" cy="1031430"/>
            <a:chOff x="5768875" y="4322453"/>
            <a:chExt cx="1221680" cy="1031431"/>
          </a:xfrm>
        </xdr:grpSpPr>
        <xdr:sp macro="" textlink="">
          <xdr:nvSpPr>
            <xdr:cNvPr id="44" name="TextBox 206">
              <a:extLst>
                <a:ext uri="{FF2B5EF4-FFF2-40B4-BE49-F238E27FC236}">
                  <a16:creationId xmlns:a16="http://schemas.microsoft.com/office/drawing/2014/main" id="{00000000-0008-0000-0200-00002C000000}"/>
                </a:ext>
              </a:extLst>
            </xdr:cNvPr>
            <xdr:cNvSpPr txBox="1"/>
          </xdr:nvSpPr>
          <xdr:spPr>
            <a:xfrm>
              <a:off x="5768875" y="5111819"/>
              <a:ext cx="122168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Indigenous People</a:t>
              </a:r>
            </a:p>
          </xdr:txBody>
        </xdr:sp>
        <xdr:grpSp>
          <xdr:nvGrpSpPr>
            <xdr:cNvPr id="45" name="Group 44">
              <a:extLst>
                <a:ext uri="{FF2B5EF4-FFF2-40B4-BE49-F238E27FC236}">
                  <a16:creationId xmlns:a16="http://schemas.microsoft.com/office/drawing/2014/main" id="{00000000-0008-0000-0200-00002D000000}"/>
                </a:ext>
              </a:extLst>
            </xdr:cNvPr>
            <xdr:cNvGrpSpPr/>
          </xdr:nvGrpSpPr>
          <xdr:grpSpPr>
            <a:xfrm>
              <a:off x="6055715" y="4322453"/>
              <a:ext cx="648000" cy="648000"/>
              <a:chOff x="6055715" y="4322453"/>
              <a:chExt cx="648000" cy="648000"/>
            </a:xfrm>
          </xdr:grpSpPr>
          <xdr:sp macro="" textlink="">
            <xdr:nvSpPr>
              <xdr:cNvPr id="46" name="Oval 45">
                <a:extLst>
                  <a:ext uri="{FF2B5EF4-FFF2-40B4-BE49-F238E27FC236}">
                    <a16:creationId xmlns:a16="http://schemas.microsoft.com/office/drawing/2014/main" id="{00000000-0008-0000-0200-00002E000000}"/>
                  </a:ext>
                </a:extLst>
              </xdr:cNvPr>
              <xdr:cNvSpPr/>
            </xdr:nvSpPr>
            <xdr:spPr>
              <a:xfrm>
                <a:off x="6055715"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47" name="Graphic 92">
                <a:extLst>
                  <a:ext uri="{FF2B5EF4-FFF2-40B4-BE49-F238E27FC236}">
                    <a16:creationId xmlns:a16="http://schemas.microsoft.com/office/drawing/2014/main" id="{00000000-0008-0000-0200-00002F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0766" t="13863" r="28356" b="17238"/>
              <a:stretch/>
            </xdr:blipFill>
            <xdr:spPr>
              <a:xfrm>
                <a:off x="6169789" y="4460990"/>
                <a:ext cx="419851" cy="370926"/>
              </a:xfrm>
              <a:prstGeom prst="rect">
                <a:avLst/>
              </a:prstGeom>
            </xdr:spPr>
          </xdr:pic>
        </xdr:grpSp>
      </xdr:grpSp>
      <xdr:grpSp>
        <xdr:nvGrpSpPr>
          <xdr:cNvPr id="20" name="Group 19">
            <a:extLst>
              <a:ext uri="{FF2B5EF4-FFF2-40B4-BE49-F238E27FC236}">
                <a16:creationId xmlns:a16="http://schemas.microsoft.com/office/drawing/2014/main" id="{00000000-0008-0000-0200-000014000000}"/>
              </a:ext>
            </a:extLst>
          </xdr:cNvPr>
          <xdr:cNvGrpSpPr/>
        </xdr:nvGrpSpPr>
        <xdr:grpSpPr>
          <a:xfrm>
            <a:off x="10446652" y="1216597"/>
            <a:ext cx="956591" cy="1004354"/>
            <a:chOff x="6968646" y="4322453"/>
            <a:chExt cx="956593" cy="1004355"/>
          </a:xfrm>
        </xdr:grpSpPr>
        <xdr:sp macro="" textlink="">
          <xdr:nvSpPr>
            <xdr:cNvPr id="41" name="Oval 40">
              <a:extLst>
                <a:ext uri="{FF2B5EF4-FFF2-40B4-BE49-F238E27FC236}">
                  <a16:creationId xmlns:a16="http://schemas.microsoft.com/office/drawing/2014/main" id="{00000000-0008-0000-0200-000029000000}"/>
                </a:ext>
              </a:extLst>
            </xdr:cNvPr>
            <xdr:cNvSpPr/>
          </xdr:nvSpPr>
          <xdr:spPr>
            <a:xfrm>
              <a:off x="7122942"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2" name="TextBox 204">
              <a:extLst>
                <a:ext uri="{FF2B5EF4-FFF2-40B4-BE49-F238E27FC236}">
                  <a16:creationId xmlns:a16="http://schemas.microsoft.com/office/drawing/2014/main" id="{00000000-0008-0000-0200-00002A000000}"/>
                </a:ext>
              </a:extLst>
            </xdr:cNvPr>
            <xdr:cNvSpPr txBox="1"/>
          </xdr:nvSpPr>
          <xdr:spPr>
            <a:xfrm>
              <a:off x="6968646" y="5138896"/>
              <a:ext cx="956593"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Cultural Heritage</a:t>
              </a:r>
            </a:p>
          </xdr:txBody>
        </xdr:sp>
        <xdr:pic>
          <xdr:nvPicPr>
            <xdr:cNvPr id="43" name="Graphic 92">
              <a:extLst>
                <a:ext uri="{FF2B5EF4-FFF2-40B4-BE49-F238E27FC236}">
                  <a16:creationId xmlns:a16="http://schemas.microsoft.com/office/drawing/2014/main" id="{00000000-0008-0000-0200-00002B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4062" t="19668" r="33626" b="21415"/>
            <a:stretch/>
          </xdr:blipFill>
          <xdr:spPr>
            <a:xfrm>
              <a:off x="7254337" y="4462367"/>
              <a:ext cx="385215" cy="368172"/>
            </a:xfrm>
            <a:prstGeom prst="rect">
              <a:avLst/>
            </a:prstGeom>
          </xdr:spPr>
        </xdr:pic>
      </xdr:grpSp>
      <xdr:grpSp>
        <xdr:nvGrpSpPr>
          <xdr:cNvPr id="21" name="Group 20">
            <a:extLst>
              <a:ext uri="{FF2B5EF4-FFF2-40B4-BE49-F238E27FC236}">
                <a16:creationId xmlns:a16="http://schemas.microsoft.com/office/drawing/2014/main" id="{00000000-0008-0000-0200-000015000000}"/>
              </a:ext>
            </a:extLst>
          </xdr:cNvPr>
          <xdr:cNvGrpSpPr/>
        </xdr:nvGrpSpPr>
        <xdr:grpSpPr>
          <a:xfrm>
            <a:off x="11368666" y="1216597"/>
            <a:ext cx="1348456" cy="1031430"/>
            <a:chOff x="7901041" y="4322453"/>
            <a:chExt cx="1348457" cy="1031430"/>
          </a:xfrm>
        </xdr:grpSpPr>
        <xdr:sp macro="" textlink="">
          <xdr:nvSpPr>
            <xdr:cNvPr id="38" name="Oval 37">
              <a:extLst>
                <a:ext uri="{FF2B5EF4-FFF2-40B4-BE49-F238E27FC236}">
                  <a16:creationId xmlns:a16="http://schemas.microsoft.com/office/drawing/2014/main" id="{00000000-0008-0000-0200-000026000000}"/>
                </a:ext>
              </a:extLst>
            </xdr:cNvPr>
            <xdr:cNvSpPr/>
          </xdr:nvSpPr>
          <xdr:spPr>
            <a:xfrm>
              <a:off x="8251273" y="4322453"/>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9" name="TextBox 201">
              <a:extLst>
                <a:ext uri="{FF2B5EF4-FFF2-40B4-BE49-F238E27FC236}">
                  <a16:creationId xmlns:a16="http://schemas.microsoft.com/office/drawing/2014/main" id="{00000000-0008-0000-0200-000027000000}"/>
                </a:ext>
              </a:extLst>
            </xdr:cNvPr>
            <xdr:cNvSpPr txBox="1"/>
          </xdr:nvSpPr>
          <xdr:spPr>
            <a:xfrm>
              <a:off x="7901041" y="5111818"/>
              <a:ext cx="134845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Employee Wellbeing</a:t>
              </a:r>
            </a:p>
          </xdr:txBody>
        </xdr:sp>
        <xdr:pic>
          <xdr:nvPicPr>
            <xdr:cNvPr id="40" name="Graphic 92">
              <a:extLst>
                <a:ext uri="{FF2B5EF4-FFF2-40B4-BE49-F238E27FC236}">
                  <a16:creationId xmlns:a16="http://schemas.microsoft.com/office/drawing/2014/main" id="{00000000-0008-0000-0200-000028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8247" t="18536" r="36295" b="17238"/>
            <a:stretch/>
          </xdr:blipFill>
          <xdr:spPr>
            <a:xfrm>
              <a:off x="8423518" y="4445780"/>
              <a:ext cx="303504" cy="401346"/>
            </a:xfrm>
            <a:prstGeom prst="rect">
              <a:avLst/>
            </a:prstGeom>
          </xdr:spPr>
        </xdr:pic>
      </xdr:grpSp>
      <xdr:grpSp>
        <xdr:nvGrpSpPr>
          <xdr:cNvPr id="22" name="Group 21">
            <a:extLst>
              <a:ext uri="{FF2B5EF4-FFF2-40B4-BE49-F238E27FC236}">
                <a16:creationId xmlns:a16="http://schemas.microsoft.com/office/drawing/2014/main" id="{00000000-0008-0000-0200-000016000000}"/>
              </a:ext>
            </a:extLst>
          </xdr:cNvPr>
          <xdr:cNvGrpSpPr/>
        </xdr:nvGrpSpPr>
        <xdr:grpSpPr>
          <a:xfrm>
            <a:off x="7310087" y="3500359"/>
            <a:ext cx="1532625" cy="925385"/>
            <a:chOff x="6222264" y="4260036"/>
            <a:chExt cx="1532627" cy="925385"/>
          </a:xfrm>
        </xdr:grpSpPr>
        <xdr:sp macro="" textlink="">
          <xdr:nvSpPr>
            <xdr:cNvPr id="35" name="Oval 34">
              <a:extLst>
                <a:ext uri="{FF2B5EF4-FFF2-40B4-BE49-F238E27FC236}">
                  <a16:creationId xmlns:a16="http://schemas.microsoft.com/office/drawing/2014/main" id="{00000000-0008-0000-0200-000023000000}"/>
                </a:ext>
              </a:extLst>
            </xdr:cNvPr>
            <xdr:cNvSpPr/>
          </xdr:nvSpPr>
          <xdr:spPr>
            <a:xfrm>
              <a:off x="6607974" y="42873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6" name="TextBox 198">
              <a:extLst>
                <a:ext uri="{FF2B5EF4-FFF2-40B4-BE49-F238E27FC236}">
                  <a16:creationId xmlns:a16="http://schemas.microsoft.com/office/drawing/2014/main" id="{00000000-0008-0000-0200-000024000000}"/>
                </a:ext>
              </a:extLst>
            </xdr:cNvPr>
            <xdr:cNvSpPr txBox="1"/>
          </xdr:nvSpPr>
          <xdr:spPr>
            <a:xfrm>
              <a:off x="6222264" y="4943356"/>
              <a:ext cx="153262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Supply Chain Sustainability</a:t>
              </a:r>
            </a:p>
          </xdr:txBody>
        </xdr:sp>
        <xdr:pic>
          <xdr:nvPicPr>
            <xdr:cNvPr id="37" name="Graphic 92">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22823" r="22823"/>
            <a:stretch/>
          </xdr:blipFill>
          <xdr:spPr>
            <a:xfrm>
              <a:off x="6602272" y="4260036"/>
              <a:ext cx="648001" cy="624901"/>
            </a:xfrm>
            <a:prstGeom prst="rect">
              <a:avLst/>
            </a:prstGeom>
          </xdr:spPr>
        </xdr:pic>
      </xdr:grpSp>
      <xdr:grpSp>
        <xdr:nvGrpSpPr>
          <xdr:cNvPr id="23" name="Group 22">
            <a:extLst>
              <a:ext uri="{FF2B5EF4-FFF2-40B4-BE49-F238E27FC236}">
                <a16:creationId xmlns:a16="http://schemas.microsoft.com/office/drawing/2014/main" id="{00000000-0008-0000-0200-000017000000}"/>
              </a:ext>
            </a:extLst>
          </xdr:cNvPr>
          <xdr:cNvGrpSpPr/>
        </xdr:nvGrpSpPr>
        <xdr:grpSpPr>
          <a:xfrm>
            <a:off x="11098005" y="2351130"/>
            <a:ext cx="1131949" cy="967292"/>
            <a:chOff x="6855131" y="5380731"/>
            <a:chExt cx="1131950" cy="967292"/>
          </a:xfrm>
        </xdr:grpSpPr>
        <xdr:sp macro="" textlink="">
          <xdr:nvSpPr>
            <xdr:cNvPr id="32" name="Oval 31">
              <a:extLst>
                <a:ext uri="{FF2B5EF4-FFF2-40B4-BE49-F238E27FC236}">
                  <a16:creationId xmlns:a16="http://schemas.microsoft.com/office/drawing/2014/main" id="{00000000-0008-0000-0200-000020000000}"/>
                </a:ext>
              </a:extLst>
            </xdr:cNvPr>
            <xdr:cNvSpPr/>
          </xdr:nvSpPr>
          <xdr:spPr>
            <a:xfrm>
              <a:off x="7094932"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3" name="TextBox 195">
              <a:extLst>
                <a:ext uri="{FF2B5EF4-FFF2-40B4-BE49-F238E27FC236}">
                  <a16:creationId xmlns:a16="http://schemas.microsoft.com/office/drawing/2014/main" id="{00000000-0008-0000-0200-000021000000}"/>
                </a:ext>
              </a:extLst>
            </xdr:cNvPr>
            <xdr:cNvSpPr txBox="1"/>
          </xdr:nvSpPr>
          <xdr:spPr>
            <a:xfrm>
              <a:off x="6855131" y="6105958"/>
              <a:ext cx="1131950"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Social Sustainability</a:t>
              </a:r>
            </a:p>
          </xdr:txBody>
        </xdr:sp>
        <xdr:pic>
          <xdr:nvPicPr>
            <xdr:cNvPr id="34" name="Graphic 92">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22823" r="22823"/>
            <a:stretch/>
          </xdr:blipFill>
          <xdr:spPr>
            <a:xfrm>
              <a:off x="7094933" y="5392280"/>
              <a:ext cx="647998" cy="624901"/>
            </a:xfrm>
            <a:prstGeom prst="rect">
              <a:avLst/>
            </a:prstGeom>
          </xdr:spPr>
        </xdr:pic>
      </xdr:grpSp>
      <xdr:grpSp>
        <xdr:nvGrpSpPr>
          <xdr:cNvPr id="24" name="Group 23">
            <a:extLst>
              <a:ext uri="{FF2B5EF4-FFF2-40B4-BE49-F238E27FC236}">
                <a16:creationId xmlns:a16="http://schemas.microsoft.com/office/drawing/2014/main" id="{00000000-0008-0000-0200-000018000000}"/>
              </a:ext>
            </a:extLst>
          </xdr:cNvPr>
          <xdr:cNvGrpSpPr/>
        </xdr:nvGrpSpPr>
        <xdr:grpSpPr>
          <a:xfrm>
            <a:off x="9644081" y="4598293"/>
            <a:ext cx="1044015" cy="929460"/>
            <a:chOff x="9527936" y="4301750"/>
            <a:chExt cx="1044017" cy="929460"/>
          </a:xfrm>
        </xdr:grpSpPr>
        <xdr:sp macro="" textlink="">
          <xdr:nvSpPr>
            <xdr:cNvPr id="29" name="Oval 28">
              <a:extLst>
                <a:ext uri="{FF2B5EF4-FFF2-40B4-BE49-F238E27FC236}">
                  <a16:creationId xmlns:a16="http://schemas.microsoft.com/office/drawing/2014/main" id="{00000000-0008-0000-0200-00001D000000}"/>
                </a:ext>
              </a:extLst>
            </xdr:cNvPr>
            <xdr:cNvSpPr/>
          </xdr:nvSpPr>
          <xdr:spPr>
            <a:xfrm>
              <a:off x="9726144" y="430175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0" name="TextBox 192">
              <a:extLst>
                <a:ext uri="{FF2B5EF4-FFF2-40B4-BE49-F238E27FC236}">
                  <a16:creationId xmlns:a16="http://schemas.microsoft.com/office/drawing/2014/main" id="{00000000-0008-0000-0200-00001E000000}"/>
                </a:ext>
              </a:extLst>
            </xdr:cNvPr>
            <xdr:cNvSpPr txBox="1"/>
          </xdr:nvSpPr>
          <xdr:spPr>
            <a:xfrm>
              <a:off x="9527936" y="4989144"/>
              <a:ext cx="1044017"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Business Ethics</a:t>
              </a:r>
            </a:p>
          </xdr:txBody>
        </xdr:sp>
        <xdr:pic>
          <xdr:nvPicPr>
            <xdr:cNvPr id="31" name="Graphic 92">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31620" t="24560" r="32152" b="27955"/>
            <a:stretch/>
          </xdr:blipFill>
          <xdr:spPr>
            <a:xfrm>
              <a:off x="9825313" y="4477384"/>
              <a:ext cx="431908" cy="296732"/>
            </a:xfrm>
            <a:prstGeom prst="rect">
              <a:avLst/>
            </a:prstGeom>
          </xdr:spPr>
        </xdr:pic>
      </xdr:grpSp>
      <xdr:grpSp>
        <xdr:nvGrpSpPr>
          <xdr:cNvPr id="25" name="Group 24">
            <a:extLst>
              <a:ext uri="{FF2B5EF4-FFF2-40B4-BE49-F238E27FC236}">
                <a16:creationId xmlns:a16="http://schemas.microsoft.com/office/drawing/2014/main" id="{00000000-0008-0000-0200-000019000000}"/>
              </a:ext>
            </a:extLst>
          </xdr:cNvPr>
          <xdr:cNvGrpSpPr/>
        </xdr:nvGrpSpPr>
        <xdr:grpSpPr>
          <a:xfrm>
            <a:off x="11171856" y="4598294"/>
            <a:ext cx="979901" cy="929456"/>
            <a:chOff x="11096180" y="4301750"/>
            <a:chExt cx="979901" cy="929456"/>
          </a:xfrm>
        </xdr:grpSpPr>
        <xdr:sp macro="" textlink="">
          <xdr:nvSpPr>
            <xdr:cNvPr id="26" name="Oval 25">
              <a:extLst>
                <a:ext uri="{FF2B5EF4-FFF2-40B4-BE49-F238E27FC236}">
                  <a16:creationId xmlns:a16="http://schemas.microsoft.com/office/drawing/2014/main" id="{00000000-0008-0000-0200-00001A000000}"/>
                </a:ext>
              </a:extLst>
            </xdr:cNvPr>
            <xdr:cNvSpPr/>
          </xdr:nvSpPr>
          <xdr:spPr>
            <a:xfrm>
              <a:off x="11255204" y="4301750"/>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27" name="TextBox 189">
              <a:extLst>
                <a:ext uri="{FF2B5EF4-FFF2-40B4-BE49-F238E27FC236}">
                  <a16:creationId xmlns:a16="http://schemas.microsoft.com/office/drawing/2014/main" id="{00000000-0008-0000-0200-00001B000000}"/>
                </a:ext>
              </a:extLst>
            </xdr:cNvPr>
            <xdr:cNvSpPr txBox="1"/>
          </xdr:nvSpPr>
          <xdr:spPr>
            <a:xfrm>
              <a:off x="11096180" y="4989140"/>
              <a:ext cx="979901"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Human Rights</a:t>
              </a:r>
            </a:p>
          </xdr:txBody>
        </xdr:sp>
        <xdr:pic>
          <xdr:nvPicPr>
            <xdr:cNvPr id="28" name="Graphic 92">
              <a:extLst>
                <a:ext uri="{FF2B5EF4-FFF2-40B4-BE49-F238E27FC236}">
                  <a16:creationId xmlns:a16="http://schemas.microsoft.com/office/drawing/2014/main" id="{00000000-0008-0000-0200-00001C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1757" t="17747" r="31362" b="19160"/>
            <a:stretch/>
          </xdr:blipFill>
          <xdr:spPr>
            <a:xfrm>
              <a:off x="11346715" y="4428615"/>
              <a:ext cx="439691" cy="394271"/>
            </a:xfrm>
            <a:prstGeom prst="rect">
              <a:avLst/>
            </a:prstGeom>
          </xdr:spPr>
        </xdr:pic>
      </xdr:grpSp>
    </xdr:grpSp>
    <xdr:clientData/>
  </xdr:twoCellAnchor>
  <xdr:twoCellAnchor>
    <xdr:from>
      <xdr:col>6</xdr:col>
      <xdr:colOff>509744</xdr:colOff>
      <xdr:row>17</xdr:row>
      <xdr:rowOff>129540</xdr:rowOff>
    </xdr:from>
    <xdr:to>
      <xdr:col>7</xdr:col>
      <xdr:colOff>432055</xdr:colOff>
      <xdr:row>20</xdr:row>
      <xdr:rowOff>141120</xdr:rowOff>
    </xdr:to>
    <xdr:sp macro="" textlink="">
      <xdr:nvSpPr>
        <xdr:cNvPr id="80" name="Oval 79">
          <a:extLst>
            <a:ext uri="{FF2B5EF4-FFF2-40B4-BE49-F238E27FC236}">
              <a16:creationId xmlns:a16="http://schemas.microsoft.com/office/drawing/2014/main" id="{00000000-0008-0000-0200-000050000000}"/>
            </a:ext>
          </a:extLst>
        </xdr:cNvPr>
        <xdr:cNvSpPr/>
      </xdr:nvSpPr>
      <xdr:spPr>
        <a:xfrm>
          <a:off x="6620984" y="3406140"/>
          <a:ext cx="554771" cy="56022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clientData/>
  </xdr:twoCellAnchor>
  <xdr:twoCellAnchor>
    <xdr:from>
      <xdr:col>6</xdr:col>
      <xdr:colOff>433544</xdr:colOff>
      <xdr:row>21</xdr:row>
      <xdr:rowOff>38100</xdr:rowOff>
    </xdr:from>
    <xdr:to>
      <xdr:col>7</xdr:col>
      <xdr:colOff>543443</xdr:colOff>
      <xdr:row>22</xdr:row>
      <xdr:rowOff>64493</xdr:rowOff>
    </xdr:to>
    <xdr:sp macro="" textlink="">
      <xdr:nvSpPr>
        <xdr:cNvPr id="81" name="TextBox 220">
          <a:extLst>
            <a:ext uri="{FF2B5EF4-FFF2-40B4-BE49-F238E27FC236}">
              <a16:creationId xmlns:a16="http://schemas.microsoft.com/office/drawing/2014/main" id="{00000000-0008-0000-0200-000051000000}"/>
            </a:ext>
          </a:extLst>
        </xdr:cNvPr>
        <xdr:cNvSpPr txBox="1"/>
      </xdr:nvSpPr>
      <xdr:spPr>
        <a:xfrm>
          <a:off x="6544784" y="4046220"/>
          <a:ext cx="742359" cy="209273"/>
        </a:xfrm>
        <a:prstGeom prst="rect">
          <a:avLst/>
        </a:prstGeom>
        <a:noFill/>
      </xdr:spPr>
      <xdr:txBody>
        <a:bodyPr wrap="square" lIns="0" tIns="0" r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Health</a:t>
          </a:r>
          <a:r>
            <a:rPr lang="en-IN" sz="700" b="0" baseline="0">
              <a:latin typeface="Verdana" panose="020B0604030504040204" pitchFamily="34" charset="0"/>
              <a:ea typeface="Verdana" panose="020B0604030504040204" pitchFamily="34" charset="0"/>
            </a:rPr>
            <a:t> &amp; Safety </a:t>
          </a:r>
          <a:endParaRPr lang="en-IN" sz="700" b="0">
            <a:latin typeface="Verdana" panose="020B0604030504040204" pitchFamily="34" charset="0"/>
            <a:ea typeface="Verdana" panose="020B0604030504040204" pitchFamily="34" charset="0"/>
          </a:endParaRPr>
        </a:p>
      </xdr:txBody>
    </xdr:sp>
    <xdr:clientData/>
  </xdr:twoCellAnchor>
  <xdr:twoCellAnchor editAs="oneCell">
    <xdr:from>
      <xdr:col>6</xdr:col>
      <xdr:colOff>557094</xdr:colOff>
      <xdr:row>17</xdr:row>
      <xdr:rowOff>121920</xdr:rowOff>
    </xdr:from>
    <xdr:to>
      <xdr:col>7</xdr:col>
      <xdr:colOff>380999</xdr:colOff>
      <xdr:row>20</xdr:row>
      <xdr:rowOff>137160</xdr:rowOff>
    </xdr:to>
    <xdr:pic>
      <xdr:nvPicPr>
        <xdr:cNvPr id="85" name="Picture 84" descr="\\Design2\d\JSW\DuPont Safety PPT\POSTER 3 x 4 Ft Logo CTC-12.png">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6668334" y="3398520"/>
          <a:ext cx="456365" cy="56388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4</xdr:row>
      <xdr:rowOff>57150</xdr:rowOff>
    </xdr:from>
    <xdr:to>
      <xdr:col>6</xdr:col>
      <xdr:colOff>60960</xdr:colOff>
      <xdr:row>7</xdr:row>
      <xdr:rowOff>104877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71450" y="689610"/>
          <a:ext cx="12439650" cy="7335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8520/Desktop/JSW%20Energy/EC%20Meeting/Back%20up%20data/EC%20Meeting%20Data%20(Recove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098698/Desktop/ESG%20Data%20book%20-%20Back%20up%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 22"/>
      <sheetName val="May 22"/>
      <sheetName val="Jun 22"/>
      <sheetName val="July 22"/>
      <sheetName val="Aug 22"/>
      <sheetName val="Sept 22"/>
      <sheetName val="Oct 22"/>
      <sheetName val="Nov 22"/>
      <sheetName val="Dec 22"/>
      <sheetName val="Jan 23"/>
      <sheetName val="Feb 23 "/>
      <sheetName val="Mar 23"/>
      <sheetName val="Apr 23 "/>
      <sheetName val="Apr 23 with Mytrah "/>
      <sheetName val="May 23 "/>
      <sheetName val="Jun 23"/>
      <sheetName val="July 23 "/>
      <sheetName val="Aug 23"/>
      <sheetName val="Sep 23"/>
      <sheetName val="Oct 23 "/>
      <sheetName val="Nov 23"/>
      <sheetName val="Dec 23"/>
      <sheetName val="Jan 24"/>
      <sheetName val="Feb 24 + Nandyal+ Salboni"/>
      <sheetName val="March 24"/>
      <sheetName val="Monthly JSWEL Data FY 23-24 "/>
      <sheetName val="Monthly JSWEL Data FY 22-23 "/>
      <sheetName val="Trendlines FY 23-24 "/>
      <sheetName val="Trendline FY 22-23 "/>
      <sheetName val="Quarterwise barchart "/>
      <sheetName val="Barchart wrt baseline -2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B5" t="str">
            <v>FY 20</v>
          </cell>
          <cell r="C5" t="str">
            <v xml:space="preserve">FY 30 </v>
          </cell>
        </row>
        <row r="7">
          <cell r="B7">
            <v>0.76</v>
          </cell>
          <cell r="C7">
            <v>0.215</v>
          </cell>
        </row>
        <row r="23">
          <cell r="C23" t="str">
            <v>FY 20</v>
          </cell>
          <cell r="D23" t="str">
            <v xml:space="preserve">FY 30 </v>
          </cell>
        </row>
        <row r="25">
          <cell r="C25">
            <v>1.1100000000000001</v>
          </cell>
          <cell r="D25">
            <v>0.59</v>
          </cell>
        </row>
        <row r="43">
          <cell r="C43" t="str">
            <v>FY 20</v>
          </cell>
          <cell r="D43" t="str">
            <v xml:space="preserve">FY 30 </v>
          </cell>
        </row>
        <row r="45">
          <cell r="C45">
            <v>0.14000000000000001</v>
          </cell>
          <cell r="D45">
            <v>5.2999999999999999E-2</v>
          </cell>
        </row>
        <row r="59">
          <cell r="C59" t="str">
            <v>FY 20</v>
          </cell>
          <cell r="D59" t="str">
            <v xml:space="preserve">FY 30 </v>
          </cell>
        </row>
        <row r="61">
          <cell r="C61">
            <v>1.65</v>
          </cell>
          <cell r="D61">
            <v>0.68</v>
          </cell>
        </row>
        <row r="75">
          <cell r="C75" t="str">
            <v>FY 20</v>
          </cell>
          <cell r="D75" t="str">
            <v xml:space="preserve">FY 30 </v>
          </cell>
        </row>
        <row r="77">
          <cell r="C77">
            <v>0.85</v>
          </cell>
          <cell r="D77">
            <v>0.37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ironmental"/>
      <sheetName val="Social"/>
    </sheetNames>
    <sheetDataSet>
      <sheetData sheetId="0">
        <row r="2">
          <cell r="C2" t="str">
            <v xml:space="preserve">CO2 Intensity (tCO2/MWh)
</v>
          </cell>
          <cell r="I2" t="str">
            <v>Sp.Fresh Water Consumption(m3/MWh)</v>
          </cell>
          <cell r="O2" t="str">
            <v xml:space="preserve">Sp. PM Emissions (Kg/MWh) </v>
          </cell>
        </row>
        <row r="3">
          <cell r="B3" t="str">
            <v>FY 20</v>
          </cell>
          <cell r="C3">
            <v>0.76</v>
          </cell>
          <cell r="H3" t="str">
            <v>FY 20</v>
          </cell>
          <cell r="I3">
            <v>1.1100000000000001</v>
          </cell>
          <cell r="N3" t="str">
            <v>FY 20</v>
          </cell>
          <cell r="O3">
            <v>0.16</v>
          </cell>
        </row>
        <row r="4">
          <cell r="B4" t="str">
            <v>FY 21</v>
          </cell>
          <cell r="C4">
            <v>0.68</v>
          </cell>
          <cell r="H4" t="str">
            <v>FY 21</v>
          </cell>
          <cell r="I4">
            <v>1.1100000000000001</v>
          </cell>
          <cell r="N4" t="str">
            <v>FY 21</v>
          </cell>
          <cell r="O4">
            <v>0.14000000000000001</v>
          </cell>
        </row>
        <row r="5">
          <cell r="B5" t="str">
            <v>FY 22</v>
          </cell>
          <cell r="C5">
            <v>0.68</v>
          </cell>
          <cell r="H5" t="str">
            <v>FY 22</v>
          </cell>
          <cell r="I5">
            <v>1.1100000000000001</v>
          </cell>
          <cell r="N5" t="str">
            <v>FY 22</v>
          </cell>
          <cell r="O5">
            <v>0.14000000000000001</v>
          </cell>
        </row>
        <row r="6">
          <cell r="B6" t="str">
            <v>FY23</v>
          </cell>
          <cell r="C6">
            <v>0.68500000000000005</v>
          </cell>
          <cell r="H6" t="str">
            <v>FY23</v>
          </cell>
          <cell r="I6">
            <v>1.1160000000000001</v>
          </cell>
          <cell r="N6" t="str">
            <v>FY23</v>
          </cell>
          <cell r="O6">
            <v>0.12</v>
          </cell>
        </row>
        <row r="7">
          <cell r="B7" t="str">
            <v>FY 24</v>
          </cell>
          <cell r="C7">
            <v>0.62</v>
          </cell>
          <cell r="H7" t="str">
            <v>FY 24</v>
          </cell>
          <cell r="I7">
            <v>0.95</v>
          </cell>
          <cell r="N7" t="str">
            <v>FY 24</v>
          </cell>
          <cell r="O7">
            <v>0.11</v>
          </cell>
        </row>
        <row r="8">
          <cell r="B8" t="str">
            <v>FY30</v>
          </cell>
          <cell r="C8">
            <v>0.215</v>
          </cell>
          <cell r="H8" t="str">
            <v>FY30</v>
          </cell>
          <cell r="I8">
            <v>0.59</v>
          </cell>
          <cell r="N8" t="str">
            <v>FY30</v>
          </cell>
          <cell r="O8">
            <v>5.2999999999999999E-2</v>
          </cell>
        </row>
        <row r="25">
          <cell r="C25" t="str">
            <v>Sp. SOx Emissions ( Kg/MWh)</v>
          </cell>
          <cell r="I25" t="str">
            <v>Sp. NOx Emissions ( Kg/MWh)</v>
          </cell>
        </row>
        <row r="26">
          <cell r="B26" t="str">
            <v>FY 20</v>
          </cell>
          <cell r="C26">
            <v>1.78</v>
          </cell>
          <cell r="H26" t="str">
            <v>FY 20</v>
          </cell>
          <cell r="I26">
            <v>1.01</v>
          </cell>
        </row>
        <row r="27">
          <cell r="B27" t="str">
            <v>FY 21</v>
          </cell>
          <cell r="C27">
            <v>1.65</v>
          </cell>
          <cell r="H27" t="str">
            <v>FY 21</v>
          </cell>
          <cell r="I27">
            <v>0.95</v>
          </cell>
        </row>
        <row r="28">
          <cell r="B28" t="str">
            <v>FY 22</v>
          </cell>
          <cell r="C28">
            <v>1.52</v>
          </cell>
          <cell r="H28" t="str">
            <v>FY 22</v>
          </cell>
          <cell r="I28">
            <v>0.81</v>
          </cell>
        </row>
        <row r="29">
          <cell r="B29" t="str">
            <v>FY23</v>
          </cell>
          <cell r="C29">
            <v>1.25</v>
          </cell>
          <cell r="H29" t="str">
            <v>FY23</v>
          </cell>
          <cell r="I29">
            <v>0.7</v>
          </cell>
        </row>
        <row r="30">
          <cell r="B30" t="str">
            <v>FY 24</v>
          </cell>
          <cell r="C30">
            <v>1.18</v>
          </cell>
          <cell r="H30" t="str">
            <v>FY 24</v>
          </cell>
          <cell r="I30">
            <v>0.64</v>
          </cell>
        </row>
        <row r="31">
          <cell r="B31" t="str">
            <v>FY30</v>
          </cell>
          <cell r="C31">
            <v>0.68</v>
          </cell>
          <cell r="H31" t="str">
            <v>FY30</v>
          </cell>
          <cell r="I31">
            <v>0.37</v>
          </cell>
        </row>
      </sheetData>
      <sheetData sheetId="1">
        <row r="2">
          <cell r="C2" t="str">
            <v>Total Employees numbers</v>
          </cell>
          <cell r="J2" t="str">
            <v>Permanent Women Employees numbers</v>
          </cell>
          <cell r="Q2" t="str">
            <v>Differently Abled Employees numbers</v>
          </cell>
        </row>
        <row r="3">
          <cell r="B3" t="str">
            <v>FY 19</v>
          </cell>
          <cell r="C3">
            <v>1806</v>
          </cell>
          <cell r="I3" t="str">
            <v>FY 19</v>
          </cell>
          <cell r="J3">
            <v>65</v>
          </cell>
          <cell r="P3" t="str">
            <v>FY 19</v>
          </cell>
          <cell r="Q3">
            <v>6</v>
          </cell>
        </row>
        <row r="4">
          <cell r="B4" t="str">
            <v>FY20</v>
          </cell>
          <cell r="C4">
            <v>1677</v>
          </cell>
          <cell r="I4" t="str">
            <v>FY20</v>
          </cell>
          <cell r="J4">
            <v>75</v>
          </cell>
          <cell r="P4" t="str">
            <v>FY20</v>
          </cell>
          <cell r="Q4">
            <v>6</v>
          </cell>
        </row>
        <row r="5">
          <cell r="B5" t="str">
            <v>FY21</v>
          </cell>
          <cell r="C5">
            <v>1578</v>
          </cell>
          <cell r="I5" t="str">
            <v>FY21</v>
          </cell>
          <cell r="J5">
            <v>66</v>
          </cell>
          <cell r="P5" t="str">
            <v>FY21</v>
          </cell>
          <cell r="Q5">
            <v>6</v>
          </cell>
        </row>
        <row r="6">
          <cell r="B6" t="str">
            <v>FY22</v>
          </cell>
          <cell r="C6">
            <v>1603</v>
          </cell>
          <cell r="I6" t="str">
            <v>FY22</v>
          </cell>
          <cell r="J6">
            <v>70</v>
          </cell>
          <cell r="P6" t="str">
            <v>FY22</v>
          </cell>
          <cell r="Q6">
            <v>6</v>
          </cell>
        </row>
        <row r="7">
          <cell r="B7" t="str">
            <v>FY23</v>
          </cell>
          <cell r="C7">
            <v>2310</v>
          </cell>
          <cell r="I7" t="str">
            <v>FY23</v>
          </cell>
          <cell r="J7">
            <v>104</v>
          </cell>
          <cell r="P7" t="str">
            <v>FY23</v>
          </cell>
          <cell r="Q7">
            <v>6</v>
          </cell>
        </row>
        <row r="8">
          <cell r="B8" t="str">
            <v>FY24</v>
          </cell>
          <cell r="C8">
            <v>2500</v>
          </cell>
          <cell r="I8" t="str">
            <v>FY24</v>
          </cell>
          <cell r="J8">
            <v>124</v>
          </cell>
          <cell r="P8" t="str">
            <v>FY24</v>
          </cell>
          <cell r="Q8">
            <v>6</v>
          </cell>
        </row>
        <row r="27">
          <cell r="C27" t="str">
            <v xml:space="preserve">Lost Time Injury Frequesncy Rate ( LTIFR) per million man hours </v>
          </cell>
        </row>
        <row r="28">
          <cell r="B28" t="str">
            <v>FY 19</v>
          </cell>
          <cell r="C28">
            <v>0.53</v>
          </cell>
        </row>
        <row r="29">
          <cell r="B29" t="str">
            <v>FY20</v>
          </cell>
          <cell r="C29">
            <v>0.26</v>
          </cell>
        </row>
        <row r="30">
          <cell r="B30" t="str">
            <v>FY21</v>
          </cell>
          <cell r="C30">
            <v>0.11</v>
          </cell>
        </row>
        <row r="31">
          <cell r="B31" t="str">
            <v>FY22</v>
          </cell>
          <cell r="C31">
            <v>0.1</v>
          </cell>
        </row>
        <row r="32">
          <cell r="B32" t="str">
            <v>FY23</v>
          </cell>
          <cell r="C32">
            <v>0</v>
          </cell>
        </row>
        <row r="33">
          <cell r="B33" t="str">
            <v>FY24</v>
          </cell>
          <cell r="C33">
            <v>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jsw.in/groups/sustainability-homepag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8.bin"/><Relationship Id="rId1" Type="http://schemas.openxmlformats.org/officeDocument/2006/relationships/hyperlink" Target="https://www.jsw.in/groups/sustainability-homepag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jsw.in/groups/sustainability-homepage"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jsw.in/groups/sustainability-homepag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jsw.in/groups/sustainability-homepage"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1.bin"/><Relationship Id="rId1" Type="http://schemas.openxmlformats.org/officeDocument/2006/relationships/hyperlink" Target="https://www.jsw.in/groups/sustainability-homepag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jsw.in/groups/sustainability-homepage"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jsw.in/sustainability/sustainability-about-us-overview" TargetMode="External"/><Relationship Id="rId13" Type="http://schemas.openxmlformats.org/officeDocument/2006/relationships/hyperlink" Target="https://www.jsw.in/sites/default/files/assets/downloads/steel/IR/Financial%20Performance/Annual%20Reports%20Steel/jsw-steel-20-21/JSW-IR21.pdf" TargetMode="External"/><Relationship Id="rId18" Type="http://schemas.openxmlformats.org/officeDocument/2006/relationships/hyperlink" Target="https://www.jsw.in/investors/energy/jsw-energy-sustainability-policies" TargetMode="External"/><Relationship Id="rId26" Type="http://schemas.openxmlformats.org/officeDocument/2006/relationships/hyperlink" Target="https://www.jsw.in/investors/energy/jsw-energy-financial-information-business-responsibility-reports" TargetMode="External"/><Relationship Id="rId3" Type="http://schemas.openxmlformats.org/officeDocument/2006/relationships/hyperlink" Target="https://www.jsw.in/sites/default/files/assets/downloads/steel/IR/Financial%20Performance/Annual%20Reports%20Steel/JSW_Steel_IR_2018-19_Final.pdf" TargetMode="External"/><Relationship Id="rId21" Type="http://schemas.openxmlformats.org/officeDocument/2006/relationships/hyperlink" Target="https://www.jsw.in/investors/energy/jsw-energy-financial-information-business-responsibility-reports" TargetMode="External"/><Relationship Id="rId7" Type="http://schemas.openxmlformats.org/officeDocument/2006/relationships/hyperlink" Target="https://www.jsw.in/groups/sustainability-policies" TargetMode="External"/><Relationship Id="rId12" Type="http://schemas.openxmlformats.org/officeDocument/2006/relationships/hyperlink" Target="https://www.jsw.in/groups/sustainability-homepage" TargetMode="External"/><Relationship Id="rId17" Type="http://schemas.openxmlformats.org/officeDocument/2006/relationships/hyperlink" Target="https://www.jsw.in/investors/energy/jsw-energy-financials-annual-reports" TargetMode="External"/><Relationship Id="rId25" Type="http://schemas.openxmlformats.org/officeDocument/2006/relationships/hyperlink" Target="https://www.jsw.in/investors/energy/jsw-energy-financial-information-business-responsibility-reports" TargetMode="External"/><Relationship Id="rId2" Type="http://schemas.openxmlformats.org/officeDocument/2006/relationships/hyperlink" Target="https://www.jsw.in/sites/default/files/assets/downloads/steel/IR/Financial%20Performance/Annual%20Reports%20Steel/jsw-steel-20-21/index.html" TargetMode="External"/><Relationship Id="rId16" Type="http://schemas.openxmlformats.org/officeDocument/2006/relationships/hyperlink" Target="https://www.jsw.in/investors/energy/jsw-energy-financials-annual-reports" TargetMode="External"/><Relationship Id="rId20" Type="http://schemas.openxmlformats.org/officeDocument/2006/relationships/hyperlink" Target="https://www.jsw.in/energy/jsw-energy-esg" TargetMode="External"/><Relationship Id="rId29" Type="http://schemas.openxmlformats.org/officeDocument/2006/relationships/hyperlink" Target="https://www.jsw.in/investors/energy/jsw-energy-financial-information-business-responsibility-reports" TargetMode="External"/><Relationship Id="rId1" Type="http://schemas.openxmlformats.org/officeDocument/2006/relationships/hyperlink" Target="https://www.jsw.in/sites/default/files/assets/industry/steel/IR/Financial%20Performance/Annual%20Reports%20_%20STEEL/JSW%20Steel%20Integrated%20Report%202021-22.pdf" TargetMode="External"/><Relationship Id="rId6" Type="http://schemas.openxmlformats.org/officeDocument/2006/relationships/hyperlink" Target="https://www.jsw.in/sustainability/framework-overview" TargetMode="External"/><Relationship Id="rId11" Type="http://schemas.openxmlformats.org/officeDocument/2006/relationships/hyperlink" Target="https://www.jsw.in/sites/default/files/assets/downloads/steel/IR/Financial%20Performance/Annual%20Reports%20Steel/Integrated_Report_2017-18.pdf" TargetMode="External"/><Relationship Id="rId24" Type="http://schemas.openxmlformats.org/officeDocument/2006/relationships/hyperlink" Target="https://www.jsw.in/investors/energy/jsw-energy-financials-annual-reports" TargetMode="External"/><Relationship Id="rId5" Type="http://schemas.openxmlformats.org/officeDocument/2006/relationships/hyperlink" Target="https://www.jswsteel.in/sites/default/files/assets/downloads/steel/IR/Financial%20Performance/Annual%20Reports%20Steel/JSW_Steel_IR_2020_Final.pdf" TargetMode="External"/><Relationship Id="rId15" Type="http://schemas.openxmlformats.org/officeDocument/2006/relationships/hyperlink" Target="https://www.jsw.in/investors/energy/jsw-energy-financials-annual-reports" TargetMode="External"/><Relationship Id="rId23" Type="http://schemas.openxmlformats.org/officeDocument/2006/relationships/hyperlink" Target="https://www.jsw.in/sites/default/files/assets/industry/steel/IR/Financial%20Performance/Annual%20Reports%20_%20STEEL/JSW%20Steel%20Integrated%20Report%202021-22.pdf" TargetMode="External"/><Relationship Id="rId28" Type="http://schemas.openxmlformats.org/officeDocument/2006/relationships/hyperlink" Target="https://www.jsw.in/investors/energy/jsw-energy-financial-information-business-responsibility-reports" TargetMode="External"/><Relationship Id="rId10" Type="http://schemas.openxmlformats.org/officeDocument/2006/relationships/hyperlink" Target="https://www.jswsteel.in/jsw-steel-esg" TargetMode="External"/><Relationship Id="rId19" Type="http://schemas.openxmlformats.org/officeDocument/2006/relationships/hyperlink" Target="https://www.jsw.in/groups/jsw-energy-limited-certifications-energy" TargetMode="External"/><Relationship Id="rId31" Type="http://schemas.openxmlformats.org/officeDocument/2006/relationships/printerSettings" Target="../printerSettings/printerSettings2.bin"/><Relationship Id="rId4" Type="http://schemas.openxmlformats.org/officeDocument/2006/relationships/hyperlink" Target="https://www.jsw.in/sites/default/files/assets/downloads/steel/IR/Financial%20Performance/Annual%20Reports%20Steel/JSW_Steel_IR_2018-19_Final.pdf" TargetMode="External"/><Relationship Id="rId9" Type="http://schemas.openxmlformats.org/officeDocument/2006/relationships/hyperlink" Target="https://www.jsw.in/sustainability/team" TargetMode="External"/><Relationship Id="rId14" Type="http://schemas.openxmlformats.org/officeDocument/2006/relationships/hyperlink" Target="https://www.jsw.in/sites/default/files/assets/industry/steel/IR/Financial%20Performance/Annual%20Reports%20_%20STEEL/JSW%20Steel%20Integrated%20Report%202021-22.pdf" TargetMode="External"/><Relationship Id="rId22" Type="http://schemas.openxmlformats.org/officeDocument/2006/relationships/hyperlink" Target="https://www.jsw.in/sustainability/cso-speak" TargetMode="External"/><Relationship Id="rId27" Type="http://schemas.openxmlformats.org/officeDocument/2006/relationships/hyperlink" Target="https://www.jsw.in/investors/energy/jsw-energy-financial-information-business-responsibility-reports" TargetMode="External"/><Relationship Id="rId30" Type="http://schemas.openxmlformats.org/officeDocument/2006/relationships/hyperlink" Target="https://www.jsw.in/investors/energy/jsw-energy-financial-information-business-responsibility-repor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jsw.in/groups/sustainability-homepage"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jsw.in/groups/sustainability-framework-measuring-success-waste-water" TargetMode="External"/><Relationship Id="rId18" Type="http://schemas.openxmlformats.org/officeDocument/2006/relationships/hyperlink" Target="https://www.jsw.in/groups/jsw-energy-sustainability-framework-measuring-success-air-emissions" TargetMode="External"/><Relationship Id="rId26" Type="http://schemas.openxmlformats.org/officeDocument/2006/relationships/hyperlink" Target="https://www.jsw.in/groups/jsw-energy-sustainability-framework-measuring-success-cultural-heritage" TargetMode="External"/><Relationship Id="rId21" Type="http://schemas.openxmlformats.org/officeDocument/2006/relationships/hyperlink" Target="https://www.jsw.in/groups/sustainability-framework-measuring-success-human-rights" TargetMode="External"/><Relationship Id="rId34" Type="http://schemas.openxmlformats.org/officeDocument/2006/relationships/hyperlink" Target="https://www.jsw.in/foundation" TargetMode="External"/><Relationship Id="rId7" Type="http://schemas.openxmlformats.org/officeDocument/2006/relationships/hyperlink" Target="https://www.jsw.in/groups/sustainability-framework-measuring-success-resources" TargetMode="External"/><Relationship Id="rId12" Type="http://schemas.openxmlformats.org/officeDocument/2006/relationships/hyperlink" Target="https://www.jsw.in/groups/jsw-energy-sustainability-framework-measuring-success-waste" TargetMode="External"/><Relationship Id="rId17" Type="http://schemas.openxmlformats.org/officeDocument/2006/relationships/hyperlink" Target="https://www.jsw.in/groups/sustainability-framework-measuring-success-air-emissions" TargetMode="External"/><Relationship Id="rId25" Type="http://schemas.openxmlformats.org/officeDocument/2006/relationships/hyperlink" Target="https://www.jsw.in/groups/jsw-energy-sustainability-framework-measuring-success" TargetMode="External"/><Relationship Id="rId33" Type="http://schemas.openxmlformats.org/officeDocument/2006/relationships/hyperlink" Target="https://www.jsw.in/foundation" TargetMode="External"/><Relationship Id="rId38" Type="http://schemas.openxmlformats.org/officeDocument/2006/relationships/drawing" Target="../drawings/drawing8.xml"/><Relationship Id="rId2" Type="http://schemas.openxmlformats.org/officeDocument/2006/relationships/hyperlink" Target="https://www.jsw.in/groups/sustainability-homepage" TargetMode="External"/><Relationship Id="rId16" Type="http://schemas.openxmlformats.org/officeDocument/2006/relationships/hyperlink" Target="https://www.jsw.in/groups/sustainability-framework-measuring-success-biodiversity" TargetMode="External"/><Relationship Id="rId20" Type="http://schemas.openxmlformats.org/officeDocument/2006/relationships/hyperlink" Target="https://www.jsw.in/groups/jsw-energy-sustainability-framework-measuring-success-local-considerations" TargetMode="External"/><Relationship Id="rId29" Type="http://schemas.openxmlformats.org/officeDocument/2006/relationships/hyperlink" Target="https://www.jsw.in/groups/sustainability-framework-measuring-success-employee-healthsafety-and-well-being" TargetMode="External"/><Relationship Id="rId1" Type="http://schemas.openxmlformats.org/officeDocument/2006/relationships/hyperlink" Target="https://www.jsw.in/groups/sustainability-homepage" TargetMode="External"/><Relationship Id="rId6" Type="http://schemas.openxmlformats.org/officeDocument/2006/relationships/hyperlink" Target="https://www.jsw.in/groups/jsw-energy-sustainability-framework-measuring-success-energy" TargetMode="External"/><Relationship Id="rId11" Type="http://schemas.openxmlformats.org/officeDocument/2006/relationships/hyperlink" Target="https://www.jsw.in/groups/sustainability-framework-measuring-success-waste-water" TargetMode="External"/><Relationship Id="rId24" Type="http://schemas.openxmlformats.org/officeDocument/2006/relationships/hyperlink" Target="https://www.jsw.in/groups/sustainability-framework-measuring-success" TargetMode="External"/><Relationship Id="rId32" Type="http://schemas.openxmlformats.org/officeDocument/2006/relationships/hyperlink" Target="https://www.jsw.in/groups/jsw-energy-supply-chain-sustainability" TargetMode="External"/><Relationship Id="rId37" Type="http://schemas.openxmlformats.org/officeDocument/2006/relationships/printerSettings" Target="../printerSettings/printerSettings3.bin"/><Relationship Id="rId5" Type="http://schemas.openxmlformats.org/officeDocument/2006/relationships/hyperlink" Target="https://www.jsw.in/groups/sustainability-framework-measuring-success-energy" TargetMode="External"/><Relationship Id="rId15" Type="http://schemas.openxmlformats.org/officeDocument/2006/relationships/hyperlink" Target="https://www.jsw.in/groups/sustainability-framework-measuring-success-local-considerations" TargetMode="External"/><Relationship Id="rId23" Type="http://schemas.openxmlformats.org/officeDocument/2006/relationships/hyperlink" Target="https://www.jsw.in/groups/sustainability-framework-measuring-success-cultural-heritage" TargetMode="External"/><Relationship Id="rId28" Type="http://schemas.openxmlformats.org/officeDocument/2006/relationships/hyperlink" Target="https://www.jsw.in/groups/jsw-energy-sustainability-framework-measuring-success-business-ethics" TargetMode="External"/><Relationship Id="rId36" Type="http://schemas.openxmlformats.org/officeDocument/2006/relationships/hyperlink" Target="https://www.jsw.in/investors/energy/jsw-energy-financials-annual-reports" TargetMode="External"/><Relationship Id="rId10" Type="http://schemas.openxmlformats.org/officeDocument/2006/relationships/hyperlink" Target="https://www.jsw.in/groups/jsw-energy-sustainability-framework-measuring-success-water-resource" TargetMode="External"/><Relationship Id="rId19" Type="http://schemas.openxmlformats.org/officeDocument/2006/relationships/hyperlink" Target="https://www.jsw.in/groups/jsw-energy-sustainability-framework-measuring-success-biodiversity" TargetMode="External"/><Relationship Id="rId31" Type="http://schemas.openxmlformats.org/officeDocument/2006/relationships/hyperlink" Target="https://www.jsw.in/groups/supply-chain-sustainability" TargetMode="External"/><Relationship Id="rId4" Type="http://schemas.openxmlformats.org/officeDocument/2006/relationships/hyperlink" Target="https://www.jsw.in/groups/JSW-energy-sustainability-framework-measuring-success-climate-change" TargetMode="External"/><Relationship Id="rId9" Type="http://schemas.openxmlformats.org/officeDocument/2006/relationships/hyperlink" Target="https://www.jsw.in/groups/sustainability-framework-measuring-success-water-resource" TargetMode="External"/><Relationship Id="rId14" Type="http://schemas.openxmlformats.org/officeDocument/2006/relationships/hyperlink" Target="https://www.jsw.in/groups/jsw-energy-sustainability-framework-measuring-success-waste-water" TargetMode="External"/><Relationship Id="rId22" Type="http://schemas.openxmlformats.org/officeDocument/2006/relationships/hyperlink" Target="https://www.jsw.in/groups/jsw-energy-sustainability-framework-measuring-success-human-rights" TargetMode="External"/><Relationship Id="rId27" Type="http://schemas.openxmlformats.org/officeDocument/2006/relationships/hyperlink" Target="https://www.jsw.in/groups/sustainability-framework-measuring-success-business-ethics" TargetMode="External"/><Relationship Id="rId30" Type="http://schemas.openxmlformats.org/officeDocument/2006/relationships/hyperlink" Target="https://www.jsw.in/groups/jsw-energy-sustainability-framework-measuring-success-employee-healthsafety-and-well-being" TargetMode="External"/><Relationship Id="rId35" Type="http://schemas.openxmlformats.org/officeDocument/2006/relationships/hyperlink" Target="https://www.jsw.in/sustainability/group-health-and-safety" TargetMode="External"/><Relationship Id="rId8" Type="http://schemas.openxmlformats.org/officeDocument/2006/relationships/hyperlink" Target="https://www.jsw.in/groups/jsw-energy-sustainability-framework-measuring-success-resources" TargetMode="External"/><Relationship Id="rId3" Type="http://schemas.openxmlformats.org/officeDocument/2006/relationships/hyperlink" Target="https://www.jsw.in/groups/oldsustainability-framework-measuring-success-climate-chang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jsw.in/groups/sustainability-homepage" TargetMode="External"/><Relationship Id="rId2" Type="http://schemas.openxmlformats.org/officeDocument/2006/relationships/hyperlink" Target="https://www.jsw.in/investors/energy/jsw-energy-financials-annual-reports" TargetMode="External"/><Relationship Id="rId1" Type="http://schemas.openxmlformats.org/officeDocument/2006/relationships/hyperlink" Target="../../../../../../../../IR/2023%20JSW%20Energy%20Limited%20Integrated%20Annual%20Report%202023.pdf"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jsw.in/groups/sustainability-homepag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bin"/><Relationship Id="rId1" Type="http://schemas.openxmlformats.org/officeDocument/2006/relationships/hyperlink" Target="https://www.jsw.in/groups/sustainability-homepag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jsw.in/groups/sustainability-homepag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jsw.in/groups/sustainability-home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tabSelected="1" workbookViewId="0">
      <selection activeCell="B15" sqref="B15"/>
    </sheetView>
  </sheetViews>
  <sheetFormatPr defaultColWidth="9.33203125" defaultRowHeight="14.4" x14ac:dyDescent="0.3"/>
  <cols>
    <col min="1" max="1" width="124.109375" style="86" customWidth="1"/>
    <col min="2" max="2" width="80.109375" style="86" customWidth="1"/>
    <col min="3" max="3" width="14.6640625" style="60" customWidth="1"/>
    <col min="4" max="4" width="12.6640625" style="60" customWidth="1"/>
    <col min="5" max="16384" width="9.33203125" style="60"/>
  </cols>
  <sheetData>
    <row r="1" spans="1:3" ht="25.2" customHeight="1" x14ac:dyDescent="0.3">
      <c r="A1" s="79"/>
      <c r="B1" s="79"/>
      <c r="C1" s="80"/>
    </row>
    <row r="2" spans="1:3" x14ac:dyDescent="0.3">
      <c r="A2" s="79"/>
      <c r="B2" s="79"/>
    </row>
    <row r="3" spans="1:3" x14ac:dyDescent="0.3">
      <c r="A3" s="79"/>
      <c r="B3" s="79"/>
    </row>
    <row r="4" spans="1:3" ht="12" customHeight="1" x14ac:dyDescent="0.3">
      <c r="A4" s="79"/>
      <c r="B4" s="79"/>
    </row>
    <row r="5" spans="1:3" ht="28.2" x14ac:dyDescent="0.3">
      <c r="A5" s="81"/>
      <c r="B5" s="81"/>
    </row>
    <row r="6" spans="1:3" ht="24.6" x14ac:dyDescent="0.3">
      <c r="A6" s="82"/>
      <c r="B6" s="125" t="s">
        <v>566</v>
      </c>
    </row>
    <row r="7" spans="1:3" x14ac:dyDescent="0.3">
      <c r="A7" s="83"/>
      <c r="B7" s="84" t="s">
        <v>1</v>
      </c>
    </row>
    <row r="8" spans="1:3" x14ac:dyDescent="0.3">
      <c r="A8" s="83"/>
      <c r="B8" s="85" t="s">
        <v>152</v>
      </c>
    </row>
    <row r="9" spans="1:3" x14ac:dyDescent="0.3">
      <c r="A9" s="84"/>
      <c r="B9" s="85" t="s">
        <v>153</v>
      </c>
    </row>
    <row r="10" spans="1:3" x14ac:dyDescent="0.3">
      <c r="A10" s="85"/>
      <c r="B10" s="85" t="s">
        <v>154</v>
      </c>
    </row>
    <row r="11" spans="1:3" x14ac:dyDescent="0.3">
      <c r="A11" s="85"/>
      <c r="B11" s="85" t="s">
        <v>155</v>
      </c>
    </row>
    <row r="12" spans="1:3" x14ac:dyDescent="0.3">
      <c r="A12" s="85"/>
      <c r="B12" s="85" t="s">
        <v>156</v>
      </c>
    </row>
    <row r="13" spans="1:3" x14ac:dyDescent="0.3">
      <c r="A13" s="85"/>
      <c r="B13" s="85" t="s">
        <v>157</v>
      </c>
    </row>
    <row r="14" spans="1:3" x14ac:dyDescent="0.3">
      <c r="A14" s="85"/>
      <c r="B14" s="85" t="s">
        <v>158</v>
      </c>
    </row>
    <row r="15" spans="1:3" x14ac:dyDescent="0.3">
      <c r="A15" s="85"/>
      <c r="B15" s="85" t="s">
        <v>661</v>
      </c>
    </row>
    <row r="16" spans="1:3" x14ac:dyDescent="0.3">
      <c r="A16" s="85"/>
      <c r="B16" s="85" t="s">
        <v>159</v>
      </c>
    </row>
    <row r="17" spans="1:2" x14ac:dyDescent="0.3">
      <c r="A17" s="85"/>
      <c r="B17" s="85" t="s">
        <v>160</v>
      </c>
    </row>
    <row r="18" spans="1:2" x14ac:dyDescent="0.3">
      <c r="A18" s="85"/>
      <c r="B18" s="85" t="s">
        <v>161</v>
      </c>
    </row>
    <row r="19" spans="1:2" x14ac:dyDescent="0.3">
      <c r="A19" s="85"/>
      <c r="B19" s="85" t="s">
        <v>162</v>
      </c>
    </row>
    <row r="20" spans="1:2" x14ac:dyDescent="0.3">
      <c r="A20" s="85"/>
      <c r="B20" s="85" t="s">
        <v>163</v>
      </c>
    </row>
    <row r="21" spans="1:2" x14ac:dyDescent="0.3">
      <c r="A21" s="85"/>
      <c r="B21" s="85" t="s">
        <v>164</v>
      </c>
    </row>
    <row r="22" spans="1:2" x14ac:dyDescent="0.3">
      <c r="A22" s="85"/>
      <c r="B22" s="85" t="s">
        <v>165</v>
      </c>
    </row>
    <row r="23" spans="1:2" x14ac:dyDescent="0.3">
      <c r="A23" s="85"/>
    </row>
    <row r="24" spans="1:2" ht="15" customHeight="1" x14ac:dyDescent="0.3">
      <c r="A24" s="85"/>
    </row>
  </sheetData>
  <hyperlinks>
    <hyperlink ref="B7" location="Index!A1" display="Index"/>
    <hyperlink ref="B18" location="Environment!A1" display="Environment"/>
    <hyperlink ref="B19" location="'Environment Dashboard '!A1" display="Environment Dashboard"/>
    <hyperlink ref="B20" location="Social!A1" display="Social"/>
    <hyperlink ref="B11" location="'GRI Mapping'!A1" display="GRI Mapping"/>
    <hyperlink ref="B13" location="TCFD!A1" display="TCFD"/>
    <hyperlink ref="B12" location="'SDG Mapping'!A1" display="SDG Mapping"/>
    <hyperlink ref="B10" location="'Focus Area '!A1" display="Focus Areas"/>
    <hyperlink ref="B16" location="'International Certifications'!A1" display="International Certifications"/>
    <hyperlink ref="B17" location="'Value Creation Model'!A1" display="Value Creation Model"/>
    <hyperlink ref="B21" location="'Social Dashboard '!A1" display="Social Dashboard"/>
    <hyperlink ref="B8" location="References!A1" display="References"/>
    <hyperlink ref="B9" location="'Targets '!A1" display="Targets"/>
    <hyperlink ref="B22" location="Governance!A1" display="Governance"/>
    <hyperlink ref="B14" location="'Stakeholder Engagement'!A1" display="Stakeholder Engagement"/>
    <hyperlink ref="B15" location="'Double Materiality'!A1" display="Materiality"/>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
  <sheetViews>
    <sheetView showGridLines="0" workbookViewId="0"/>
  </sheetViews>
  <sheetFormatPr defaultColWidth="9.33203125" defaultRowHeight="14.4" x14ac:dyDescent="0.3"/>
  <cols>
    <col min="1" max="1" width="2.6640625" style="60" customWidth="1"/>
    <col min="2" max="2" width="9.33203125" style="75"/>
    <col min="3" max="3" width="30.33203125" style="76" customWidth="1"/>
    <col min="4" max="4" width="15.6640625" style="60" customWidth="1"/>
    <col min="5" max="5" width="15.33203125" style="75" bestFit="1" customWidth="1"/>
    <col min="6" max="6" width="16.5546875" style="60" customWidth="1"/>
    <col min="7" max="7" width="21.6640625" style="60" bestFit="1" customWidth="1"/>
    <col min="8" max="8" width="9.33203125" style="60" customWidth="1"/>
    <col min="9" max="9" width="14.5546875" style="60" customWidth="1"/>
    <col min="10" max="16384" width="9.33203125" style="60"/>
  </cols>
  <sheetData>
    <row r="2" spans="1:13" ht="20.399999999999999" customHeight="1" x14ac:dyDescent="0.3">
      <c r="A2" s="130"/>
      <c r="B2" s="63" t="s">
        <v>197</v>
      </c>
      <c r="C2" s="63"/>
      <c r="D2" s="63"/>
      <c r="E2" s="63"/>
      <c r="F2" s="63"/>
      <c r="G2" s="63"/>
      <c r="H2" s="393" t="s">
        <v>564</v>
      </c>
      <c r="I2" s="393"/>
      <c r="J2" s="63"/>
      <c r="K2" s="129"/>
      <c r="M2" s="129"/>
    </row>
    <row r="3" spans="1:13" ht="13.2" customHeight="1" x14ac:dyDescent="0.3">
      <c r="H3" s="394" t="s">
        <v>1</v>
      </c>
      <c r="I3" s="394"/>
    </row>
    <row r="4" spans="1:13" s="75" customFormat="1" x14ac:dyDescent="0.3">
      <c r="B4" s="200"/>
      <c r="C4" s="199"/>
      <c r="D4" s="397"/>
      <c r="E4" s="397"/>
      <c r="F4" s="398"/>
      <c r="G4" s="398"/>
      <c r="H4" s="394" t="s">
        <v>2</v>
      </c>
      <c r="I4" s="394"/>
    </row>
    <row r="5" spans="1:13" ht="5.4" customHeight="1" thickBot="1" x14ac:dyDescent="0.35">
      <c r="B5" s="174"/>
      <c r="C5" s="175"/>
      <c r="D5" s="396"/>
      <c r="E5" s="396"/>
      <c r="F5" s="399"/>
      <c r="G5" s="399"/>
      <c r="H5" s="177"/>
      <c r="I5" s="177"/>
    </row>
    <row r="6" spans="1:13" x14ac:dyDescent="0.3">
      <c r="B6" s="74"/>
      <c r="C6" s="95"/>
      <c r="D6" s="263"/>
      <c r="E6" s="263"/>
      <c r="F6" s="395"/>
      <c r="G6" s="395"/>
    </row>
    <row r="7" spans="1:13" ht="15" thickBot="1" x14ac:dyDescent="0.35">
      <c r="B7" s="174" t="s">
        <v>545</v>
      </c>
      <c r="C7" s="175" t="s">
        <v>546</v>
      </c>
      <c r="D7" s="174" t="s">
        <v>547</v>
      </c>
      <c r="E7" s="174" t="s">
        <v>548</v>
      </c>
      <c r="F7" s="176" t="s">
        <v>549</v>
      </c>
      <c r="G7" s="176" t="s">
        <v>550</v>
      </c>
      <c r="H7" s="392" t="s">
        <v>551</v>
      </c>
      <c r="I7" s="392"/>
    </row>
    <row r="8" spans="1:13" x14ac:dyDescent="0.3">
      <c r="B8" s="74"/>
      <c r="C8" s="95"/>
      <c r="D8" s="5"/>
      <c r="E8" s="5"/>
      <c r="F8" s="395"/>
      <c r="G8" s="395"/>
      <c r="H8" s="391"/>
      <c r="I8" s="391"/>
    </row>
    <row r="9" spans="1:13" x14ac:dyDescent="0.3">
      <c r="B9" s="74">
        <v>1</v>
      </c>
      <c r="C9" s="95" t="s">
        <v>554</v>
      </c>
      <c r="D9" s="196" t="s">
        <v>559</v>
      </c>
      <c r="E9" s="196" t="s">
        <v>559</v>
      </c>
      <c r="F9" s="196" t="s">
        <v>559</v>
      </c>
      <c r="G9" s="196" t="s">
        <v>559</v>
      </c>
      <c r="H9" s="391">
        <v>100</v>
      </c>
      <c r="I9" s="391"/>
    </row>
    <row r="10" spans="1:13" x14ac:dyDescent="0.3">
      <c r="B10" s="74">
        <v>2</v>
      </c>
      <c r="C10" s="95" t="s">
        <v>555</v>
      </c>
      <c r="D10" s="196" t="s">
        <v>559</v>
      </c>
      <c r="E10" s="196" t="s">
        <v>559</v>
      </c>
      <c r="F10" s="196" t="s">
        <v>559</v>
      </c>
      <c r="G10" s="196" t="s">
        <v>559</v>
      </c>
      <c r="H10" s="391">
        <v>100</v>
      </c>
      <c r="I10" s="391"/>
    </row>
    <row r="11" spans="1:13" x14ac:dyDescent="0.3">
      <c r="B11" s="74">
        <v>3</v>
      </c>
      <c r="C11" s="95" t="s">
        <v>556</v>
      </c>
      <c r="D11" s="196" t="s">
        <v>559</v>
      </c>
      <c r="E11" s="196" t="s">
        <v>559</v>
      </c>
      <c r="F11" s="196" t="s">
        <v>559</v>
      </c>
      <c r="G11" s="196" t="s">
        <v>559</v>
      </c>
      <c r="H11" s="391">
        <v>100</v>
      </c>
      <c r="I11" s="391"/>
    </row>
    <row r="12" spans="1:13" x14ac:dyDescent="0.3">
      <c r="B12" s="74">
        <v>4</v>
      </c>
      <c r="C12" s="95" t="s">
        <v>557</v>
      </c>
      <c r="D12" s="196" t="s">
        <v>559</v>
      </c>
      <c r="E12" s="196" t="s">
        <v>559</v>
      </c>
      <c r="F12" s="196" t="s">
        <v>559</v>
      </c>
      <c r="G12" s="196" t="s">
        <v>559</v>
      </c>
      <c r="H12" s="391">
        <v>100</v>
      </c>
      <c r="I12" s="391"/>
    </row>
    <row r="13" spans="1:13" x14ac:dyDescent="0.3">
      <c r="B13" s="74">
        <v>5</v>
      </c>
      <c r="C13" s="95" t="s">
        <v>552</v>
      </c>
      <c r="D13" s="196" t="s">
        <v>559</v>
      </c>
      <c r="E13" s="196" t="s">
        <v>559</v>
      </c>
      <c r="F13" s="196" t="s">
        <v>559</v>
      </c>
      <c r="G13" s="196"/>
      <c r="H13" s="391">
        <v>100</v>
      </c>
      <c r="I13" s="391"/>
    </row>
    <row r="14" spans="1:13" ht="15" thickBot="1" x14ac:dyDescent="0.35">
      <c r="B14" s="174"/>
      <c r="C14" s="175" t="s">
        <v>553</v>
      </c>
      <c r="D14" s="396"/>
      <c r="E14" s="396"/>
      <c r="F14" s="197"/>
      <c r="G14" s="197"/>
      <c r="H14" s="392"/>
      <c r="I14" s="392"/>
    </row>
    <row r="15" spans="1:13" x14ac:dyDescent="0.3">
      <c r="B15" s="74"/>
      <c r="D15" s="263"/>
      <c r="E15" s="263"/>
      <c r="F15" s="395"/>
      <c r="G15" s="395"/>
    </row>
    <row r="16" spans="1:13" x14ac:dyDescent="0.3">
      <c r="B16" s="74"/>
      <c r="C16" s="95"/>
      <c r="D16" s="263"/>
      <c r="E16" s="263"/>
      <c r="F16" s="395"/>
      <c r="G16" s="395"/>
    </row>
  </sheetData>
  <mergeCells count="23">
    <mergeCell ref="H2:I2"/>
    <mergeCell ref="H3:I3"/>
    <mergeCell ref="H4:I4"/>
    <mergeCell ref="D16:E16"/>
    <mergeCell ref="F16:G16"/>
    <mergeCell ref="D14:E14"/>
    <mergeCell ref="D15:E15"/>
    <mergeCell ref="F15:G15"/>
    <mergeCell ref="F8:G8"/>
    <mergeCell ref="D6:E6"/>
    <mergeCell ref="F6:G6"/>
    <mergeCell ref="D4:E4"/>
    <mergeCell ref="F4:G4"/>
    <mergeCell ref="D5:E5"/>
    <mergeCell ref="F5:G5"/>
    <mergeCell ref="H12:I12"/>
    <mergeCell ref="H13:I13"/>
    <mergeCell ref="H14:I14"/>
    <mergeCell ref="H7:I7"/>
    <mergeCell ref="H8:I8"/>
    <mergeCell ref="H9:I9"/>
    <mergeCell ref="H10:I10"/>
    <mergeCell ref="H11:I11"/>
  </mergeCells>
  <hyperlinks>
    <hyperlink ref="H4" r:id="rId1"/>
    <hyperlink ref="H3" location="Index!A1" display="Index"/>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
  <sheetViews>
    <sheetView showGridLines="0" zoomScaleNormal="100" workbookViewId="0"/>
  </sheetViews>
  <sheetFormatPr defaultRowHeight="14.4" x14ac:dyDescent="0.3"/>
  <cols>
    <col min="1" max="1" width="2.6640625" customWidth="1"/>
    <col min="19" max="20" width="10.6640625" customWidth="1"/>
  </cols>
  <sheetData>
    <row r="1" spans="2:20" ht="5.0999999999999996" customHeight="1" x14ac:dyDescent="0.3">
      <c r="B1" s="283" t="s">
        <v>196</v>
      </c>
      <c r="C1" s="283"/>
      <c r="D1" s="283"/>
      <c r="E1" s="283"/>
      <c r="F1" s="283"/>
      <c r="G1" s="283"/>
      <c r="H1" s="283"/>
      <c r="I1" s="283"/>
      <c r="J1" s="283"/>
      <c r="K1" s="283"/>
      <c r="L1" s="283"/>
      <c r="M1" s="283"/>
      <c r="N1" s="283"/>
      <c r="O1" s="283"/>
      <c r="P1" s="283"/>
      <c r="Q1" s="283"/>
      <c r="R1" s="283"/>
    </row>
    <row r="2" spans="2:20" ht="15" customHeight="1" x14ac:dyDescent="0.3">
      <c r="B2" s="283"/>
      <c r="C2" s="283"/>
      <c r="D2" s="283"/>
      <c r="E2" s="283"/>
      <c r="F2" s="283"/>
      <c r="G2" s="283"/>
      <c r="H2" s="283"/>
      <c r="I2" s="283"/>
      <c r="J2" s="283"/>
      <c r="K2" s="283"/>
      <c r="L2" s="283"/>
      <c r="M2" s="283"/>
      <c r="N2" s="283"/>
      <c r="O2" s="283"/>
      <c r="P2" s="283"/>
      <c r="Q2" s="283"/>
      <c r="R2" s="283"/>
      <c r="S2" s="393" t="s">
        <v>564</v>
      </c>
      <c r="T2" s="393"/>
    </row>
    <row r="3" spans="2:20" ht="15" customHeight="1" x14ac:dyDescent="0.3">
      <c r="B3" s="283"/>
      <c r="C3" s="283"/>
      <c r="D3" s="283"/>
      <c r="E3" s="283"/>
      <c r="F3" s="283"/>
      <c r="G3" s="283"/>
      <c r="H3" s="283"/>
      <c r="I3" s="283"/>
      <c r="J3" s="283"/>
      <c r="K3" s="283"/>
      <c r="L3" s="283"/>
      <c r="M3" s="283"/>
      <c r="N3" s="283"/>
      <c r="O3" s="283"/>
      <c r="P3" s="283"/>
      <c r="Q3" s="283"/>
      <c r="R3" s="283"/>
      <c r="S3" s="394" t="s">
        <v>1</v>
      </c>
      <c r="T3" s="394"/>
    </row>
    <row r="4" spans="2:20" ht="15" customHeight="1" x14ac:dyDescent="0.3">
      <c r="B4" s="283"/>
      <c r="C4" s="283"/>
      <c r="D4" s="283"/>
      <c r="E4" s="283"/>
      <c r="F4" s="283"/>
      <c r="G4" s="283"/>
      <c r="H4" s="283"/>
      <c r="I4" s="283"/>
      <c r="J4" s="283"/>
      <c r="K4" s="283"/>
      <c r="L4" s="283"/>
      <c r="M4" s="283"/>
      <c r="N4" s="283"/>
      <c r="O4" s="283"/>
      <c r="P4" s="283"/>
      <c r="Q4" s="283"/>
      <c r="R4" s="283"/>
      <c r="S4" s="394" t="s">
        <v>2</v>
      </c>
      <c r="T4" s="394"/>
    </row>
    <row r="5" spans="2:20" ht="15" thickBot="1" x14ac:dyDescent="0.35">
      <c r="B5" s="284"/>
      <c r="C5" s="284"/>
      <c r="D5" s="284"/>
      <c r="E5" s="284"/>
      <c r="F5" s="284"/>
      <c r="G5" s="284"/>
      <c r="H5" s="284"/>
      <c r="I5" s="284"/>
      <c r="J5" s="284"/>
      <c r="K5" s="284"/>
      <c r="L5" s="284"/>
      <c r="M5" s="284"/>
      <c r="N5" s="284"/>
      <c r="O5" s="284"/>
      <c r="P5" s="284"/>
      <c r="Q5" s="284"/>
      <c r="R5" s="284"/>
      <c r="S5" s="400"/>
      <c r="T5" s="400"/>
    </row>
    <row r="6" spans="2:20" ht="22.8" thickTop="1" x14ac:dyDescent="0.3">
      <c r="B6" s="93"/>
      <c r="C6" s="93"/>
      <c r="D6" s="93"/>
      <c r="E6" s="93"/>
      <c r="F6" s="93"/>
      <c r="G6" s="93"/>
      <c r="H6" s="93"/>
      <c r="I6" s="93"/>
      <c r="J6" s="93"/>
      <c r="K6" s="93"/>
      <c r="L6" s="93"/>
      <c r="M6" s="93"/>
      <c r="N6" s="93"/>
      <c r="O6" s="93"/>
      <c r="P6" s="93"/>
      <c r="Q6" s="93"/>
      <c r="R6" s="93"/>
      <c r="S6" s="70"/>
      <c r="T6" s="70"/>
    </row>
    <row r="7" spans="2:20" s="60" customFormat="1" ht="55.2" customHeight="1" x14ac:dyDescent="0.3">
      <c r="B7" s="381" t="s">
        <v>544</v>
      </c>
      <c r="C7" s="381"/>
      <c r="D7" s="381"/>
      <c r="E7" s="381"/>
      <c r="F7" s="381"/>
      <c r="G7" s="381"/>
      <c r="H7" s="381"/>
      <c r="I7" s="381"/>
      <c r="J7" s="381"/>
      <c r="K7" s="381"/>
      <c r="L7" s="381"/>
      <c r="M7" s="381"/>
      <c r="N7" s="381"/>
      <c r="O7" s="381"/>
      <c r="P7" s="381"/>
      <c r="Q7" s="381"/>
      <c r="R7" s="381"/>
      <c r="S7" s="381"/>
      <c r="T7" s="381"/>
    </row>
  </sheetData>
  <mergeCells count="6">
    <mergeCell ref="B7:T7"/>
    <mergeCell ref="B1:R5"/>
    <mergeCell ref="S2:T2"/>
    <mergeCell ref="S3:T3"/>
    <mergeCell ref="S4:T4"/>
    <mergeCell ref="S5:T5"/>
  </mergeCells>
  <hyperlinks>
    <hyperlink ref="S4" r:id="rId1"/>
    <hyperlink ref="S3" location="Index!A1" display="Index"/>
  </hyperlinks>
  <pageMargins left="0.7" right="0.7" top="0.75" bottom="0.75" header="0.3" footer="0.3"/>
  <pageSetup paperSize="9"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223"/>
  <sheetViews>
    <sheetView showGridLines="0" zoomScale="123" zoomScaleNormal="100" workbookViewId="0">
      <pane xSplit="1" topLeftCell="B1" activePane="topRight" state="frozen"/>
      <selection pane="topRight"/>
    </sheetView>
  </sheetViews>
  <sheetFormatPr defaultColWidth="9.33203125" defaultRowHeight="10.199999999999999" x14ac:dyDescent="0.3"/>
  <cols>
    <col min="1" max="1" width="41.5546875" style="2" customWidth="1"/>
    <col min="2" max="2" width="14.109375" style="2" customWidth="1"/>
    <col min="3" max="3" width="14.109375" style="222" customWidth="1"/>
    <col min="4" max="4" width="16.88671875" style="2" customWidth="1"/>
    <col min="5" max="5" width="20.33203125" style="1" customWidth="1"/>
    <col min="6" max="6" width="21.5546875" style="1" customWidth="1"/>
    <col min="7" max="7" width="20.88671875" style="1" customWidth="1"/>
    <col min="8" max="16384" width="9.33203125" style="2"/>
  </cols>
  <sheetData>
    <row r="1" spans="1:9" ht="5.0999999999999996" customHeight="1" x14ac:dyDescent="0.3">
      <c r="B1" s="178"/>
      <c r="C1" s="210"/>
      <c r="D1" s="178"/>
      <c r="E1" s="178"/>
      <c r="F1" s="178"/>
      <c r="G1" s="178"/>
    </row>
    <row r="2" spans="1:9" ht="15" customHeight="1" x14ac:dyDescent="0.3">
      <c r="A2" s="402" t="s">
        <v>0</v>
      </c>
      <c r="B2" s="402"/>
      <c r="C2" s="402"/>
      <c r="D2" s="402"/>
      <c r="E2" s="402"/>
      <c r="F2" s="178"/>
      <c r="G2" s="70" t="s">
        <v>564</v>
      </c>
      <c r="H2" s="401"/>
      <c r="I2" s="401"/>
    </row>
    <row r="3" spans="1:9" ht="15" customHeight="1" x14ac:dyDescent="0.3">
      <c r="A3" s="402"/>
      <c r="B3" s="402"/>
      <c r="C3" s="402"/>
      <c r="D3" s="402"/>
      <c r="E3" s="402"/>
      <c r="F3" s="178"/>
      <c r="G3" s="4" t="s">
        <v>1</v>
      </c>
      <c r="H3" s="3"/>
      <c r="I3" s="4"/>
    </row>
    <row r="4" spans="1:9" ht="15" customHeight="1" x14ac:dyDescent="0.3">
      <c r="A4" s="402"/>
      <c r="B4" s="402"/>
      <c r="C4" s="402"/>
      <c r="D4" s="402"/>
      <c r="E4" s="402"/>
      <c r="F4" s="178"/>
      <c r="G4" s="4" t="s">
        <v>2</v>
      </c>
      <c r="H4" s="3"/>
      <c r="I4" s="4"/>
    </row>
    <row r="5" spans="1:9" s="5" customFormat="1" ht="5.0999999999999996" customHeight="1" thickBot="1" x14ac:dyDescent="0.35">
      <c r="A5" s="183"/>
      <c r="B5" s="183"/>
      <c r="C5" s="211"/>
      <c r="D5" s="183"/>
      <c r="E5" s="183"/>
      <c r="F5" s="183"/>
      <c r="G5" s="183"/>
    </row>
    <row r="6" spans="1:9" s="8" customFormat="1" ht="10.8" thickTop="1" x14ac:dyDescent="0.2">
      <c r="A6" s="6"/>
      <c r="B6" s="6" t="s">
        <v>3</v>
      </c>
      <c r="C6" s="212" t="s">
        <v>561</v>
      </c>
      <c r="D6" s="7" t="s">
        <v>102</v>
      </c>
      <c r="E6" s="7" t="s">
        <v>4</v>
      </c>
      <c r="F6" s="7" t="s">
        <v>5</v>
      </c>
      <c r="G6" s="7" t="s">
        <v>6</v>
      </c>
      <c r="H6" s="230"/>
    </row>
    <row r="7" spans="1:9" x14ac:dyDescent="0.3">
      <c r="A7" s="9" t="s">
        <v>9</v>
      </c>
      <c r="B7" s="10"/>
      <c r="C7" s="213"/>
      <c r="D7" s="11"/>
      <c r="E7" s="11"/>
      <c r="F7" s="11"/>
      <c r="G7" s="11"/>
    </row>
    <row r="8" spans="1:9" ht="11.4" x14ac:dyDescent="0.3">
      <c r="A8" s="12" t="s">
        <v>112</v>
      </c>
      <c r="B8" s="12" t="s">
        <v>118</v>
      </c>
      <c r="C8" s="214">
        <f>18524364+36578</f>
        <v>18560942</v>
      </c>
      <c r="D8" s="182">
        <v>16088789</v>
      </c>
      <c r="E8" s="182">
        <v>15119953.74</v>
      </c>
      <c r="F8" s="182">
        <v>14511593.59</v>
      </c>
      <c r="G8" s="182">
        <v>17236638</v>
      </c>
    </row>
    <row r="9" spans="1:9" ht="11.4" x14ac:dyDescent="0.3">
      <c r="A9" s="12" t="s">
        <v>10</v>
      </c>
      <c r="B9" s="12" t="s">
        <v>117</v>
      </c>
      <c r="C9" s="215">
        <v>0.62</v>
      </c>
      <c r="D9" s="22">
        <v>0.68500000000000005</v>
      </c>
      <c r="E9" s="14">
        <v>0.68</v>
      </c>
      <c r="F9" s="14">
        <v>0.68</v>
      </c>
      <c r="G9" s="14">
        <v>0.76</v>
      </c>
    </row>
    <row r="10" spans="1:9" hidden="1" x14ac:dyDescent="0.3">
      <c r="A10" s="15" t="s">
        <v>11</v>
      </c>
      <c r="B10" s="16"/>
      <c r="C10" s="216"/>
      <c r="D10" s="17"/>
      <c r="E10" s="17"/>
      <c r="F10" s="17"/>
      <c r="G10" s="52"/>
    </row>
    <row r="11" spans="1:9" hidden="1" x14ac:dyDescent="0.3">
      <c r="A11" s="18" t="s">
        <v>12</v>
      </c>
      <c r="B11" s="19" t="s">
        <v>124</v>
      </c>
      <c r="C11" s="217"/>
      <c r="D11" s="14" t="s">
        <v>323</v>
      </c>
      <c r="E11" s="14" t="s">
        <v>324</v>
      </c>
      <c r="F11" s="14">
        <v>77866805.684160009</v>
      </c>
      <c r="G11" s="180"/>
    </row>
    <row r="12" spans="1:9" hidden="1" x14ac:dyDescent="0.3">
      <c r="A12" s="18" t="s">
        <v>13</v>
      </c>
      <c r="B12" s="19" t="s">
        <v>124</v>
      </c>
      <c r="C12" s="217"/>
      <c r="D12" s="14">
        <v>0</v>
      </c>
      <c r="E12" s="14">
        <v>0</v>
      </c>
      <c r="F12" s="1">
        <v>0</v>
      </c>
      <c r="G12" s="180"/>
    </row>
    <row r="13" spans="1:9" hidden="1" x14ac:dyDescent="0.3">
      <c r="A13" s="18" t="s">
        <v>14</v>
      </c>
      <c r="B13" s="19" t="s">
        <v>125</v>
      </c>
      <c r="C13" s="217"/>
      <c r="D13" s="14">
        <v>4.2300000000000004</v>
      </c>
      <c r="E13" s="14">
        <v>4.13</v>
      </c>
      <c r="F13" s="14">
        <v>3.66</v>
      </c>
      <c r="G13" s="181"/>
    </row>
    <row r="14" spans="1:9" hidden="1" x14ac:dyDescent="0.3">
      <c r="A14" s="20" t="s">
        <v>15</v>
      </c>
      <c r="B14" s="19"/>
      <c r="C14" s="217"/>
      <c r="D14" s="14"/>
      <c r="E14" s="14"/>
      <c r="F14" s="14"/>
      <c r="G14" s="13"/>
    </row>
    <row r="15" spans="1:9" hidden="1" x14ac:dyDescent="0.3">
      <c r="A15" s="21" t="s">
        <v>16</v>
      </c>
      <c r="B15" s="19"/>
      <c r="C15" s="217"/>
      <c r="D15" s="14"/>
      <c r="E15" s="14"/>
      <c r="F15" s="14"/>
      <c r="G15" s="14"/>
    </row>
    <row r="16" spans="1:9" hidden="1" x14ac:dyDescent="0.3">
      <c r="A16" s="19" t="s">
        <v>119</v>
      </c>
      <c r="B16" s="19" t="s">
        <v>125</v>
      </c>
      <c r="C16" s="217"/>
      <c r="D16" s="14">
        <v>6.03</v>
      </c>
      <c r="E16" s="14">
        <v>6.76</v>
      </c>
      <c r="F16" s="14">
        <v>6.02</v>
      </c>
      <c r="G16" s="14"/>
    </row>
    <row r="17" spans="1:7" hidden="1" x14ac:dyDescent="0.3">
      <c r="A17" s="19" t="s">
        <v>120</v>
      </c>
      <c r="B17" s="19" t="s">
        <v>125</v>
      </c>
      <c r="C17" s="217"/>
      <c r="D17" s="14">
        <v>6.39</v>
      </c>
      <c r="E17" s="14">
        <v>6.35</v>
      </c>
      <c r="F17" s="14">
        <v>6.34</v>
      </c>
      <c r="G17" s="54">
        <v>10.63</v>
      </c>
    </row>
    <row r="18" spans="1:7" hidden="1" x14ac:dyDescent="0.3">
      <c r="A18" s="19" t="s">
        <v>121</v>
      </c>
      <c r="B18" s="19" t="s">
        <v>125</v>
      </c>
      <c r="C18" s="217"/>
      <c r="D18" s="14">
        <v>6.32</v>
      </c>
      <c r="E18" s="14">
        <v>6.78</v>
      </c>
      <c r="F18" s="14">
        <v>6.78</v>
      </c>
      <c r="G18" s="122">
        <v>9.9499999999999993</v>
      </c>
    </row>
    <row r="19" spans="1:7" hidden="1" x14ac:dyDescent="0.3">
      <c r="A19" s="19" t="s">
        <v>122</v>
      </c>
      <c r="B19" s="19" t="s">
        <v>125</v>
      </c>
      <c r="C19" s="217"/>
      <c r="D19" s="14">
        <v>-3.55</v>
      </c>
      <c r="E19" s="14">
        <v>0.02</v>
      </c>
      <c r="F19" s="14">
        <v>-3.5762603376848165</v>
      </c>
      <c r="G19" s="121"/>
    </row>
    <row r="20" spans="1:7" hidden="1" x14ac:dyDescent="0.3">
      <c r="A20" s="19" t="s">
        <v>133</v>
      </c>
      <c r="B20" s="19" t="s">
        <v>125</v>
      </c>
      <c r="C20" s="217"/>
      <c r="D20" s="14">
        <v>5.0999999999999996</v>
      </c>
      <c r="E20" s="54">
        <v>12.29</v>
      </c>
      <c r="F20" s="14" t="s">
        <v>140</v>
      </c>
      <c r="G20" s="14" t="s">
        <v>140</v>
      </c>
    </row>
    <row r="21" spans="1:7" hidden="1" x14ac:dyDescent="0.3">
      <c r="A21" s="19" t="s">
        <v>134</v>
      </c>
      <c r="B21" s="19" t="s">
        <v>125</v>
      </c>
      <c r="C21" s="217"/>
      <c r="D21" s="14">
        <v>0</v>
      </c>
      <c r="E21" s="14">
        <v>0</v>
      </c>
      <c r="F21" s="14" t="s">
        <v>140</v>
      </c>
      <c r="G21" s="14" t="s">
        <v>140</v>
      </c>
    </row>
    <row r="22" spans="1:7" hidden="1" x14ac:dyDescent="0.3">
      <c r="A22" s="19" t="s">
        <v>135</v>
      </c>
      <c r="B22" s="19" t="s">
        <v>125</v>
      </c>
      <c r="C22" s="218"/>
      <c r="D22" s="2">
        <v>0.01</v>
      </c>
      <c r="E22" s="1">
        <v>0.01</v>
      </c>
      <c r="F22" s="14" t="s">
        <v>140</v>
      </c>
      <c r="G22" s="14" t="s">
        <v>140</v>
      </c>
    </row>
    <row r="23" spans="1:7" hidden="1" x14ac:dyDescent="0.3">
      <c r="A23" s="19" t="s">
        <v>141</v>
      </c>
      <c r="B23" s="19" t="s">
        <v>125</v>
      </c>
      <c r="C23" s="217"/>
      <c r="D23" s="14">
        <v>0</v>
      </c>
      <c r="E23" s="14"/>
      <c r="F23" s="14"/>
      <c r="G23" s="14"/>
    </row>
    <row r="24" spans="1:7" hidden="1" x14ac:dyDescent="0.3">
      <c r="A24" s="21" t="s">
        <v>17</v>
      </c>
      <c r="B24" s="50"/>
      <c r="C24" s="219"/>
      <c r="D24" s="14"/>
      <c r="E24" s="14"/>
      <c r="F24" s="14"/>
      <c r="G24" s="14"/>
    </row>
    <row r="25" spans="1:7" hidden="1" x14ac:dyDescent="0.3">
      <c r="A25" s="19" t="s">
        <v>119</v>
      </c>
      <c r="B25" s="51" t="s">
        <v>124</v>
      </c>
      <c r="C25" s="218"/>
      <c r="D25" s="14">
        <v>37653125.581793904</v>
      </c>
      <c r="E25" s="14">
        <v>40720163</v>
      </c>
      <c r="F25" s="14">
        <v>37322272.289999999</v>
      </c>
      <c r="G25" s="54"/>
    </row>
    <row r="26" spans="1:7" hidden="1" x14ac:dyDescent="0.3">
      <c r="A26" s="19" t="s">
        <v>120</v>
      </c>
      <c r="B26" s="51" t="s">
        <v>124</v>
      </c>
      <c r="C26" s="218"/>
      <c r="D26" s="14">
        <v>46584777.239999995</v>
      </c>
      <c r="E26" s="14">
        <v>45545813.064832062</v>
      </c>
      <c r="F26" s="14">
        <v>44566574.829999998</v>
      </c>
      <c r="G26" s="54">
        <v>37069018.792783841</v>
      </c>
    </row>
    <row r="27" spans="1:7" hidden="1" x14ac:dyDescent="0.3">
      <c r="A27" s="19" t="s">
        <v>121</v>
      </c>
      <c r="B27" s="51" t="s">
        <v>124</v>
      </c>
      <c r="C27" s="218"/>
      <c r="D27" s="14">
        <v>24356843.031394958</v>
      </c>
      <c r="E27" s="14">
        <v>22948951.617673203</v>
      </c>
      <c r="F27" s="14">
        <v>16264580</v>
      </c>
      <c r="G27" s="54">
        <v>29799425.933145043</v>
      </c>
    </row>
    <row r="28" spans="1:7" hidden="1" x14ac:dyDescent="0.3">
      <c r="A28" s="19" t="s">
        <v>122</v>
      </c>
      <c r="B28" s="51" t="s">
        <v>124</v>
      </c>
      <c r="C28" s="218"/>
      <c r="D28" s="14">
        <v>-20036017.739999998</v>
      </c>
      <c r="E28" s="14">
        <v>126673.45764000001</v>
      </c>
      <c r="F28" s="14">
        <v>-20286621.435839999</v>
      </c>
      <c r="G28" s="54"/>
    </row>
    <row r="29" spans="1:7" hidden="1" x14ac:dyDescent="0.3">
      <c r="A29" s="19" t="s">
        <v>133</v>
      </c>
      <c r="B29" s="51" t="s">
        <v>124</v>
      </c>
      <c r="C29" s="218"/>
      <c r="D29" s="14">
        <v>70691.673564085999</v>
      </c>
      <c r="E29" s="14">
        <v>1460835.72</v>
      </c>
      <c r="F29" s="14" t="s">
        <v>140</v>
      </c>
      <c r="G29" s="14"/>
    </row>
    <row r="30" spans="1:7" hidden="1" x14ac:dyDescent="0.3">
      <c r="A30" s="19" t="s">
        <v>136</v>
      </c>
      <c r="B30" s="51" t="s">
        <v>124</v>
      </c>
      <c r="C30" s="218"/>
      <c r="D30" s="14">
        <v>0</v>
      </c>
      <c r="E30" s="14">
        <v>0</v>
      </c>
      <c r="F30" s="14" t="s">
        <v>140</v>
      </c>
      <c r="G30" s="14"/>
    </row>
    <row r="31" spans="1:7" hidden="1" x14ac:dyDescent="0.3">
      <c r="A31" s="19" t="s">
        <v>137</v>
      </c>
      <c r="B31" s="51" t="s">
        <v>124</v>
      </c>
      <c r="C31" s="218"/>
      <c r="D31" s="14">
        <v>76.824000000000012</v>
      </c>
      <c r="E31" s="53">
        <v>73.44</v>
      </c>
      <c r="F31" s="14" t="s">
        <v>140</v>
      </c>
      <c r="G31" s="14"/>
    </row>
    <row r="32" spans="1:7" hidden="1" x14ac:dyDescent="0.3">
      <c r="A32" s="19" t="s">
        <v>138</v>
      </c>
      <c r="B32" s="51" t="s">
        <v>124</v>
      </c>
      <c r="C32" s="218"/>
      <c r="D32" s="14">
        <v>0</v>
      </c>
      <c r="E32" s="14" t="s">
        <v>140</v>
      </c>
      <c r="F32" s="14" t="s">
        <v>140</v>
      </c>
      <c r="G32" s="14"/>
    </row>
    <row r="33" spans="1:7" x14ac:dyDescent="0.3">
      <c r="A33" s="15" t="s">
        <v>18</v>
      </c>
      <c r="B33" s="16"/>
      <c r="C33" s="216"/>
      <c r="D33" s="17"/>
      <c r="E33" s="17"/>
      <c r="F33" s="17"/>
      <c r="G33" s="17"/>
    </row>
    <row r="34" spans="1:7" x14ac:dyDescent="0.3">
      <c r="A34" s="21" t="s">
        <v>113</v>
      </c>
      <c r="B34" s="19"/>
      <c r="C34" s="223">
        <v>0.41</v>
      </c>
      <c r="D34" s="14">
        <v>0.43</v>
      </c>
      <c r="E34" s="14">
        <v>0.48</v>
      </c>
      <c r="F34" s="14">
        <v>0.47</v>
      </c>
      <c r="G34" s="14">
        <v>0.5</v>
      </c>
    </row>
    <row r="35" spans="1:7" x14ac:dyDescent="0.3">
      <c r="A35" s="198" t="s">
        <v>126</v>
      </c>
      <c r="B35" s="19" t="s">
        <v>130</v>
      </c>
      <c r="C35" s="231">
        <v>6726.25</v>
      </c>
      <c r="D35" s="14">
        <v>3298.7350000000001</v>
      </c>
      <c r="E35" s="14">
        <v>4259.9087919999993</v>
      </c>
      <c r="F35" s="14">
        <v>1854.3679999999999</v>
      </c>
      <c r="G35" s="14">
        <v>2241</v>
      </c>
    </row>
    <row r="36" spans="1:7" x14ac:dyDescent="0.3">
      <c r="A36" s="198" t="s">
        <v>127</v>
      </c>
      <c r="B36" s="19" t="s">
        <v>131</v>
      </c>
      <c r="C36" s="231">
        <v>5872535</v>
      </c>
      <c r="D36" s="14">
        <v>5981401.4399999995</v>
      </c>
      <c r="E36" s="14">
        <v>5987175.186999999</v>
      </c>
      <c r="F36" s="14">
        <v>5942560</v>
      </c>
      <c r="G36" s="14">
        <v>5313865</v>
      </c>
    </row>
    <row r="37" spans="1:7" x14ac:dyDescent="0.3">
      <c r="A37" s="198" t="s">
        <v>128</v>
      </c>
      <c r="B37" s="19" t="s">
        <v>131</v>
      </c>
      <c r="C37" s="231">
        <v>5553504.7699999996</v>
      </c>
      <c r="D37" s="14">
        <v>4599008.8030000003</v>
      </c>
      <c r="E37" s="14">
        <v>4092666.2740000002</v>
      </c>
      <c r="F37" s="14">
        <v>3365380.96</v>
      </c>
      <c r="G37" s="14">
        <v>4606839</v>
      </c>
    </row>
    <row r="38" spans="1:7" x14ac:dyDescent="0.3">
      <c r="A38" s="198" t="s">
        <v>129</v>
      </c>
      <c r="B38" s="19" t="s">
        <v>132</v>
      </c>
      <c r="C38" s="231">
        <v>765891.58</v>
      </c>
      <c r="D38" s="14">
        <v>730955.02868181176</v>
      </c>
      <c r="E38" s="14">
        <v>704785.5</v>
      </c>
      <c r="F38" s="14">
        <v>669385.31999999995</v>
      </c>
      <c r="G38" s="14">
        <v>576828</v>
      </c>
    </row>
    <row r="39" spans="1:7" x14ac:dyDescent="0.3">
      <c r="A39" s="198" t="s">
        <v>279</v>
      </c>
      <c r="B39" s="19" t="s">
        <v>131</v>
      </c>
      <c r="C39" s="231">
        <v>70766.64</v>
      </c>
      <c r="D39" s="14">
        <v>79723.448000000004</v>
      </c>
      <c r="E39" s="14">
        <v>81330.26999999999</v>
      </c>
      <c r="F39" s="14">
        <v>191222.13</v>
      </c>
      <c r="G39" s="14">
        <v>207822</v>
      </c>
    </row>
    <row r="40" spans="1:7" x14ac:dyDescent="0.3">
      <c r="A40" s="15" t="s">
        <v>19</v>
      </c>
      <c r="B40" s="16"/>
      <c r="C40" s="216"/>
      <c r="D40" s="17"/>
      <c r="E40" s="17"/>
      <c r="F40" s="17"/>
      <c r="G40" s="17"/>
    </row>
    <row r="41" spans="1:7" ht="12" x14ac:dyDescent="0.3">
      <c r="A41" s="18" t="s">
        <v>114</v>
      </c>
      <c r="B41" s="55" t="s">
        <v>139</v>
      </c>
      <c r="C41" s="220">
        <v>0.95</v>
      </c>
      <c r="D41" s="14">
        <v>1.1100000000000001</v>
      </c>
      <c r="E41" s="14">
        <v>1.1100000000000001</v>
      </c>
      <c r="F41" s="14">
        <v>1.1100000000000001</v>
      </c>
      <c r="G41" s="14">
        <v>1.1000000000000001</v>
      </c>
    </row>
    <row r="42" spans="1:7" hidden="1" x14ac:dyDescent="0.3">
      <c r="A42" s="20" t="s">
        <v>20</v>
      </c>
      <c r="B42" s="19"/>
      <c r="C42" s="217"/>
      <c r="D42" s="14"/>
      <c r="E42" s="14"/>
      <c r="F42" s="14"/>
      <c r="G42" s="14"/>
    </row>
    <row r="43" spans="1:7" hidden="1" x14ac:dyDescent="0.3">
      <c r="A43" s="21" t="s">
        <v>21</v>
      </c>
      <c r="B43" s="19"/>
      <c r="C43" s="217"/>
      <c r="D43" s="14"/>
      <c r="E43" s="14"/>
      <c r="F43" s="14"/>
      <c r="G43" s="14"/>
    </row>
    <row r="44" spans="1:7" ht="12" hidden="1" x14ac:dyDescent="0.3">
      <c r="A44" s="19" t="s">
        <v>119</v>
      </c>
      <c r="B44" s="55" t="s">
        <v>139</v>
      </c>
      <c r="C44" s="220"/>
      <c r="D44" s="14">
        <v>0.11</v>
      </c>
      <c r="E44" s="14">
        <v>0.16</v>
      </c>
      <c r="F44" s="14">
        <v>0.14000000000000001</v>
      </c>
      <c r="G44" s="120">
        <v>0.11700000000000001</v>
      </c>
    </row>
    <row r="45" spans="1:7" ht="12" hidden="1" x14ac:dyDescent="0.3">
      <c r="A45" s="19" t="s">
        <v>120</v>
      </c>
      <c r="B45" s="55" t="s">
        <v>139</v>
      </c>
      <c r="C45" s="220"/>
      <c r="D45" s="14">
        <v>2.4700000000000002</v>
      </c>
      <c r="E45" s="54">
        <v>2.27</v>
      </c>
      <c r="F45" s="14">
        <v>2.73</v>
      </c>
      <c r="G45" s="120">
        <v>2.62</v>
      </c>
    </row>
    <row r="46" spans="1:7" ht="12" hidden="1" x14ac:dyDescent="0.3">
      <c r="A46" s="19" t="s">
        <v>121</v>
      </c>
      <c r="B46" s="55" t="s">
        <v>139</v>
      </c>
      <c r="C46" s="220"/>
      <c r="D46" s="14">
        <v>2.11</v>
      </c>
      <c r="E46" s="14">
        <v>2.19</v>
      </c>
      <c r="F46" s="14">
        <v>2.19</v>
      </c>
      <c r="G46" s="120">
        <v>2.35</v>
      </c>
    </row>
    <row r="47" spans="1:7" ht="12" hidden="1" x14ac:dyDescent="0.3">
      <c r="A47" s="19" t="s">
        <v>122</v>
      </c>
      <c r="B47" s="55" t="s">
        <v>139</v>
      </c>
      <c r="C47" s="220"/>
      <c r="D47" s="54" t="s">
        <v>140</v>
      </c>
      <c r="E47" s="14">
        <v>0.11</v>
      </c>
      <c r="F47" s="14">
        <v>0.08</v>
      </c>
      <c r="G47" s="14"/>
    </row>
    <row r="48" spans="1:7" ht="12" hidden="1" x14ac:dyDescent="0.3">
      <c r="A48" s="19" t="s">
        <v>133</v>
      </c>
      <c r="B48" s="55" t="s">
        <v>139</v>
      </c>
      <c r="C48" s="220"/>
      <c r="D48" s="14">
        <v>0.86</v>
      </c>
      <c r="E48" s="14">
        <v>0.27</v>
      </c>
      <c r="F48" s="14" t="s">
        <v>140</v>
      </c>
      <c r="G48" s="14"/>
    </row>
    <row r="49" spans="1:7" ht="12" hidden="1" x14ac:dyDescent="0.3">
      <c r="A49" s="19" t="s">
        <v>134</v>
      </c>
      <c r="B49" s="55" t="s">
        <v>139</v>
      </c>
      <c r="C49" s="220"/>
      <c r="D49" s="14">
        <v>0.53</v>
      </c>
      <c r="E49" s="14" t="s">
        <v>140</v>
      </c>
      <c r="F49" s="14" t="s">
        <v>140</v>
      </c>
      <c r="G49" s="14"/>
    </row>
    <row r="50" spans="1:7" ht="12" hidden="1" x14ac:dyDescent="0.3">
      <c r="A50" s="19" t="s">
        <v>135</v>
      </c>
      <c r="B50" s="55" t="s">
        <v>139</v>
      </c>
      <c r="C50" s="220"/>
      <c r="D50" s="14">
        <v>0.93</v>
      </c>
      <c r="E50" s="14" t="s">
        <v>140</v>
      </c>
      <c r="F50" s="14" t="s">
        <v>140</v>
      </c>
      <c r="G50" s="14"/>
    </row>
    <row r="51" spans="1:7" ht="12" hidden="1" x14ac:dyDescent="0.3">
      <c r="A51" s="19" t="s">
        <v>123</v>
      </c>
      <c r="B51" s="55" t="s">
        <v>139</v>
      </c>
      <c r="C51" s="220"/>
      <c r="D51" s="54" t="s">
        <v>142</v>
      </c>
      <c r="E51" s="14" t="s">
        <v>140</v>
      </c>
      <c r="F51" s="14" t="s">
        <v>140</v>
      </c>
      <c r="G51" s="14"/>
    </row>
    <row r="52" spans="1:7" hidden="1" x14ac:dyDescent="0.3">
      <c r="A52" s="21" t="s">
        <v>22</v>
      </c>
      <c r="B52" s="19"/>
      <c r="C52" s="217"/>
      <c r="D52" s="14"/>
      <c r="E52" s="14"/>
      <c r="F52" s="14"/>
      <c r="G52" s="14"/>
    </row>
    <row r="53" spans="1:7" ht="12" hidden="1" x14ac:dyDescent="0.3">
      <c r="A53" s="19" t="s">
        <v>119</v>
      </c>
      <c r="B53" s="55" t="s">
        <v>130</v>
      </c>
      <c r="C53" s="220"/>
      <c r="D53" s="14">
        <v>699472</v>
      </c>
      <c r="E53" s="14">
        <v>942299</v>
      </c>
      <c r="F53" s="14">
        <v>857659</v>
      </c>
      <c r="G53" s="14">
        <v>1086893</v>
      </c>
    </row>
    <row r="54" spans="1:7" ht="12" hidden="1" x14ac:dyDescent="0.3">
      <c r="A54" s="19" t="s">
        <v>120</v>
      </c>
      <c r="B54" s="55" t="s">
        <v>130</v>
      </c>
      <c r="C54" s="220"/>
      <c r="D54" s="14">
        <v>18021676</v>
      </c>
      <c r="E54" s="14">
        <v>16263378.53572165</v>
      </c>
      <c r="F54" s="14">
        <v>19160256</v>
      </c>
      <c r="G54" s="14">
        <v>15406290</v>
      </c>
    </row>
    <row r="55" spans="1:7" ht="12" hidden="1" x14ac:dyDescent="0.3">
      <c r="A55" s="19" t="s">
        <v>121</v>
      </c>
      <c r="B55" s="55" t="s">
        <v>130</v>
      </c>
      <c r="C55" s="220"/>
      <c r="D55" s="14">
        <v>8130738.5499999998</v>
      </c>
      <c r="E55" s="14">
        <v>7414527.1299999999</v>
      </c>
      <c r="F55" s="14">
        <v>5242179</v>
      </c>
      <c r="G55" s="14">
        <v>7044156</v>
      </c>
    </row>
    <row r="56" spans="1:7" ht="12" hidden="1" x14ac:dyDescent="0.3">
      <c r="A56" s="19" t="s">
        <v>122</v>
      </c>
      <c r="B56" s="55" t="s">
        <v>130</v>
      </c>
      <c r="C56" s="220"/>
      <c r="D56" s="14"/>
      <c r="E56" s="14">
        <v>204590</v>
      </c>
      <c r="F56" s="14">
        <v>428186.9</v>
      </c>
      <c r="G56" s="14"/>
    </row>
    <row r="57" spans="1:7" ht="12" hidden="1" x14ac:dyDescent="0.3">
      <c r="A57" s="19" t="s">
        <v>133</v>
      </c>
      <c r="B57" s="55" t="s">
        <v>130</v>
      </c>
      <c r="C57" s="220"/>
      <c r="D57" s="14">
        <v>11892.54</v>
      </c>
      <c r="E57" s="14"/>
      <c r="F57" s="14" t="s">
        <v>140</v>
      </c>
      <c r="G57" s="14" t="s">
        <v>140</v>
      </c>
    </row>
    <row r="58" spans="1:7" ht="12" hidden="1" x14ac:dyDescent="0.3">
      <c r="A58" s="19" t="s">
        <v>134</v>
      </c>
      <c r="B58" s="55" t="s">
        <v>130</v>
      </c>
      <c r="C58" s="220"/>
      <c r="D58" s="14">
        <v>5177</v>
      </c>
      <c r="E58" s="14">
        <v>8578</v>
      </c>
      <c r="F58" s="14" t="s">
        <v>140</v>
      </c>
      <c r="G58" s="14" t="s">
        <v>140</v>
      </c>
    </row>
    <row r="59" spans="1:7" ht="12" hidden="1" x14ac:dyDescent="0.3">
      <c r="A59" s="19" t="s">
        <v>135</v>
      </c>
      <c r="B59" s="55" t="s">
        <v>130</v>
      </c>
      <c r="C59" s="220"/>
      <c r="D59" s="14">
        <v>5923.6</v>
      </c>
      <c r="E59" s="14">
        <v>4690</v>
      </c>
      <c r="F59" s="14" t="s">
        <v>140</v>
      </c>
      <c r="G59" s="14" t="s">
        <v>140</v>
      </c>
    </row>
    <row r="60" spans="1:7" ht="12" hidden="1" x14ac:dyDescent="0.3">
      <c r="A60" s="19" t="s">
        <v>123</v>
      </c>
      <c r="B60" s="55" t="s">
        <v>130</v>
      </c>
      <c r="C60" s="220"/>
      <c r="D60" s="14"/>
      <c r="E60" s="14" t="s">
        <v>140</v>
      </c>
      <c r="F60" s="14" t="s">
        <v>140</v>
      </c>
      <c r="G60" s="14" t="s">
        <v>140</v>
      </c>
    </row>
    <row r="61" spans="1:7" x14ac:dyDescent="0.3">
      <c r="A61" s="15" t="s">
        <v>115</v>
      </c>
      <c r="B61" s="16"/>
      <c r="C61" s="216"/>
      <c r="D61" s="17"/>
      <c r="E61" s="17"/>
      <c r="F61" s="17"/>
      <c r="G61" s="17"/>
    </row>
    <row r="62" spans="1:7" x14ac:dyDescent="0.3">
      <c r="A62" s="18" t="s">
        <v>23</v>
      </c>
      <c r="B62" s="19" t="s">
        <v>24</v>
      </c>
      <c r="C62" s="217">
        <v>100.74</v>
      </c>
      <c r="D62" s="14">
        <v>100</v>
      </c>
      <c r="E62" s="14">
        <v>96.9</v>
      </c>
      <c r="F62" s="14">
        <v>100</v>
      </c>
      <c r="G62" s="14">
        <v>100</v>
      </c>
    </row>
    <row r="63" spans="1:7" x14ac:dyDescent="0.3">
      <c r="A63" s="18" t="s">
        <v>143</v>
      </c>
      <c r="B63" s="19" t="s">
        <v>131</v>
      </c>
      <c r="C63" s="223" t="s">
        <v>562</v>
      </c>
      <c r="D63" s="14">
        <v>1389038</v>
      </c>
      <c r="E63" s="14">
        <v>1471833</v>
      </c>
      <c r="F63" s="14">
        <v>1289387</v>
      </c>
      <c r="G63" s="14">
        <v>1438144.34</v>
      </c>
    </row>
    <row r="64" spans="1:7" x14ac:dyDescent="0.3">
      <c r="A64" s="18" t="s">
        <v>145</v>
      </c>
      <c r="B64" s="19" t="s">
        <v>131</v>
      </c>
      <c r="C64" s="218">
        <v>0.69899999999999995</v>
      </c>
      <c r="D64" s="2">
        <v>0.62</v>
      </c>
      <c r="E64" s="22">
        <v>0.56499999999999995</v>
      </c>
      <c r="F64" s="22">
        <v>0.442</v>
      </c>
      <c r="G64" s="22">
        <v>0.49399999999999999</v>
      </c>
    </row>
    <row r="65" spans="1:7" hidden="1" x14ac:dyDescent="0.3">
      <c r="A65" s="20" t="s">
        <v>25</v>
      </c>
      <c r="B65" s="19"/>
      <c r="C65" s="217"/>
      <c r="D65" s="14"/>
      <c r="E65" s="14"/>
      <c r="F65" s="14"/>
      <c r="G65" s="14"/>
    </row>
    <row r="66" spans="1:7" hidden="1" x14ac:dyDescent="0.3">
      <c r="A66" s="21" t="s">
        <v>26</v>
      </c>
      <c r="B66" s="19"/>
      <c r="C66" s="217"/>
      <c r="D66" s="14"/>
      <c r="E66" s="14"/>
      <c r="F66" s="14"/>
      <c r="G66" s="14"/>
    </row>
    <row r="67" spans="1:7" hidden="1" x14ac:dyDescent="0.3">
      <c r="A67" s="19" t="s">
        <v>119</v>
      </c>
      <c r="B67" s="19" t="s">
        <v>144</v>
      </c>
      <c r="C67" s="217"/>
      <c r="D67" s="22">
        <v>5.33</v>
      </c>
      <c r="E67" s="22">
        <v>83.75</v>
      </c>
      <c r="F67" s="1">
        <v>13.88</v>
      </c>
      <c r="G67" s="22"/>
    </row>
    <row r="68" spans="1:7" hidden="1" x14ac:dyDescent="0.3">
      <c r="A68" s="19" t="s">
        <v>120</v>
      </c>
      <c r="B68" s="19" t="s">
        <v>144</v>
      </c>
      <c r="C68" s="217"/>
      <c r="D68" s="22">
        <v>21.97</v>
      </c>
      <c r="E68" s="22">
        <v>134.63999999999999</v>
      </c>
      <c r="F68" s="22">
        <v>64.650000000000006</v>
      </c>
      <c r="G68" s="22"/>
    </row>
    <row r="69" spans="1:7" hidden="1" x14ac:dyDescent="0.3">
      <c r="A69" s="19" t="s">
        <v>121</v>
      </c>
      <c r="B69" s="19" t="s">
        <v>144</v>
      </c>
      <c r="C69" s="217"/>
      <c r="D69" s="22">
        <v>16.79</v>
      </c>
      <c r="E69" s="22">
        <v>13.97</v>
      </c>
      <c r="F69" s="22">
        <v>55.57</v>
      </c>
      <c r="G69" s="22"/>
    </row>
    <row r="70" spans="1:7" hidden="1" x14ac:dyDescent="0.3">
      <c r="A70" s="19" t="s">
        <v>122</v>
      </c>
      <c r="B70" s="19" t="s">
        <v>144</v>
      </c>
      <c r="C70" s="217"/>
      <c r="D70" s="22">
        <v>0</v>
      </c>
      <c r="E70" s="22">
        <v>3.524</v>
      </c>
      <c r="F70" s="22">
        <v>0</v>
      </c>
      <c r="G70" s="22"/>
    </row>
    <row r="71" spans="1:7" hidden="1" x14ac:dyDescent="0.3">
      <c r="A71" s="19" t="s">
        <v>133</v>
      </c>
      <c r="B71" s="19" t="s">
        <v>144</v>
      </c>
      <c r="C71" s="217"/>
      <c r="D71" s="22">
        <v>0</v>
      </c>
      <c r="E71" s="56">
        <v>10.050000000000001</v>
      </c>
      <c r="F71" s="22" t="s">
        <v>140</v>
      </c>
      <c r="G71" s="22"/>
    </row>
    <row r="72" spans="1:7" hidden="1" x14ac:dyDescent="0.3">
      <c r="A72" s="19" t="s">
        <v>134</v>
      </c>
      <c r="B72" s="19" t="s">
        <v>144</v>
      </c>
      <c r="C72" s="217"/>
      <c r="D72" s="22">
        <v>0</v>
      </c>
      <c r="E72" s="22">
        <v>0</v>
      </c>
      <c r="F72" s="22" t="s">
        <v>140</v>
      </c>
      <c r="G72" s="22"/>
    </row>
    <row r="73" spans="1:7" hidden="1" x14ac:dyDescent="0.3">
      <c r="A73" s="19" t="s">
        <v>135</v>
      </c>
      <c r="B73" s="19" t="s">
        <v>144</v>
      </c>
      <c r="C73" s="217"/>
      <c r="D73" s="22">
        <v>0</v>
      </c>
      <c r="E73" s="22">
        <v>0</v>
      </c>
      <c r="F73" s="22" t="s">
        <v>140</v>
      </c>
      <c r="G73" s="22"/>
    </row>
    <row r="74" spans="1:7" hidden="1" x14ac:dyDescent="0.3">
      <c r="A74" s="19" t="s">
        <v>123</v>
      </c>
      <c r="B74" s="19" t="s">
        <v>144</v>
      </c>
      <c r="C74" s="217"/>
      <c r="D74" s="22">
        <v>0</v>
      </c>
      <c r="E74" s="22">
        <v>0</v>
      </c>
      <c r="F74" s="22" t="s">
        <v>140</v>
      </c>
      <c r="G74" s="14"/>
    </row>
    <row r="75" spans="1:7" hidden="1" x14ac:dyDescent="0.3">
      <c r="A75" s="21" t="s">
        <v>27</v>
      </c>
      <c r="B75" s="19"/>
      <c r="C75" s="217"/>
      <c r="D75" s="14"/>
      <c r="E75" s="14"/>
      <c r="F75" s="14"/>
      <c r="G75" s="14"/>
    </row>
    <row r="76" spans="1:7" hidden="1" x14ac:dyDescent="0.3">
      <c r="A76" s="19" t="s">
        <v>119</v>
      </c>
      <c r="B76" s="19"/>
      <c r="C76" s="217"/>
      <c r="D76" s="14">
        <v>215026.87</v>
      </c>
      <c r="E76" s="14">
        <v>353993.49</v>
      </c>
      <c r="F76" s="14">
        <v>286637</v>
      </c>
      <c r="G76" s="14"/>
    </row>
    <row r="77" spans="1:7" hidden="1" x14ac:dyDescent="0.3">
      <c r="A77" s="19" t="s">
        <v>120</v>
      </c>
      <c r="B77" s="19" t="s">
        <v>144</v>
      </c>
      <c r="C77" s="217"/>
      <c r="D77" s="14">
        <v>912579.11</v>
      </c>
      <c r="E77" s="14">
        <v>847416.55</v>
      </c>
      <c r="F77" s="14">
        <v>916265.67</v>
      </c>
      <c r="G77" s="14"/>
    </row>
    <row r="78" spans="1:7" hidden="1" x14ac:dyDescent="0.3">
      <c r="A78" s="19" t="s">
        <v>121</v>
      </c>
      <c r="B78" s="19" t="s">
        <v>144</v>
      </c>
      <c r="C78" s="217"/>
      <c r="D78" s="14">
        <v>214387.78100000002</v>
      </c>
      <c r="E78" s="14">
        <v>255122.51</v>
      </c>
      <c r="F78" s="14">
        <v>113721.35</v>
      </c>
      <c r="G78" s="14"/>
    </row>
    <row r="79" spans="1:7" hidden="1" x14ac:dyDescent="0.3">
      <c r="A79" s="19" t="s">
        <v>122</v>
      </c>
      <c r="B79" s="19" t="s">
        <v>144</v>
      </c>
      <c r="C79" s="217"/>
      <c r="D79" s="14">
        <v>269.71499999999997</v>
      </c>
      <c r="E79" s="14">
        <v>4.59</v>
      </c>
      <c r="F79" s="14">
        <v>0</v>
      </c>
      <c r="G79" s="14"/>
    </row>
    <row r="80" spans="1:7" hidden="1" x14ac:dyDescent="0.3">
      <c r="A80" s="19" t="s">
        <v>133</v>
      </c>
      <c r="B80" s="19" t="s">
        <v>144</v>
      </c>
      <c r="C80" s="217"/>
      <c r="D80" s="14">
        <v>2253.4</v>
      </c>
      <c r="E80" s="14"/>
      <c r="F80" s="14" t="s">
        <v>140</v>
      </c>
      <c r="G80" s="14"/>
    </row>
    <row r="81" spans="1:7" hidden="1" x14ac:dyDescent="0.3">
      <c r="A81" s="19" t="s">
        <v>134</v>
      </c>
      <c r="B81" s="19" t="s">
        <v>144</v>
      </c>
      <c r="C81" s="217"/>
      <c r="D81" s="14">
        <v>0</v>
      </c>
      <c r="E81" s="14">
        <v>0</v>
      </c>
      <c r="F81" s="14" t="s">
        <v>140</v>
      </c>
      <c r="G81" s="14"/>
    </row>
    <row r="82" spans="1:7" hidden="1" x14ac:dyDescent="0.3">
      <c r="A82" s="19" t="s">
        <v>135</v>
      </c>
      <c r="B82" s="19" t="s">
        <v>144</v>
      </c>
      <c r="C82" s="217"/>
      <c r="D82" s="14">
        <v>0</v>
      </c>
      <c r="E82" s="14">
        <v>0</v>
      </c>
      <c r="F82" s="14" t="s">
        <v>140</v>
      </c>
      <c r="G82" s="14"/>
    </row>
    <row r="83" spans="1:7" hidden="1" x14ac:dyDescent="0.3">
      <c r="A83" s="19" t="s">
        <v>123</v>
      </c>
      <c r="B83" s="19" t="s">
        <v>144</v>
      </c>
      <c r="C83" s="217"/>
      <c r="D83" s="14">
        <v>0</v>
      </c>
      <c r="E83" s="14">
        <v>0</v>
      </c>
      <c r="F83" s="14" t="s">
        <v>140</v>
      </c>
      <c r="G83" s="14"/>
    </row>
    <row r="84" spans="1:7" x14ac:dyDescent="0.3">
      <c r="A84" s="15" t="s">
        <v>28</v>
      </c>
      <c r="B84" s="16"/>
      <c r="C84" s="216"/>
      <c r="D84" s="16"/>
      <c r="E84" s="16"/>
      <c r="F84" s="16"/>
      <c r="G84" s="16"/>
    </row>
    <row r="85" spans="1:7" x14ac:dyDescent="0.3">
      <c r="A85" s="18" t="s">
        <v>146</v>
      </c>
      <c r="B85" s="19" t="s">
        <v>147</v>
      </c>
      <c r="C85" s="217">
        <v>4161333</v>
      </c>
      <c r="D85" s="14">
        <v>4280818</v>
      </c>
      <c r="E85" s="14">
        <v>3629999</v>
      </c>
      <c r="F85" s="14">
        <v>3253124.95</v>
      </c>
      <c r="G85" s="14">
        <v>1738712</v>
      </c>
    </row>
    <row r="86" spans="1:7" x14ac:dyDescent="0.3">
      <c r="A86" s="15" t="s">
        <v>116</v>
      </c>
      <c r="B86" s="16"/>
      <c r="C86" s="216"/>
      <c r="D86" s="16"/>
      <c r="E86" s="16"/>
      <c r="F86" s="16"/>
      <c r="G86" s="16"/>
    </row>
    <row r="87" spans="1:7" x14ac:dyDescent="0.3">
      <c r="A87" s="18" t="s">
        <v>29</v>
      </c>
      <c r="B87" s="19" t="s">
        <v>148</v>
      </c>
      <c r="C87" s="217">
        <v>0.11</v>
      </c>
      <c r="D87" s="14">
        <v>0.12</v>
      </c>
      <c r="E87" s="14">
        <v>0.14000000000000001</v>
      </c>
      <c r="F87" s="14">
        <v>0.14000000000000001</v>
      </c>
      <c r="G87" s="14">
        <v>0.16</v>
      </c>
    </row>
    <row r="88" spans="1:7" x14ac:dyDescent="0.3">
      <c r="A88" s="18" t="s">
        <v>30</v>
      </c>
      <c r="B88" s="19" t="s">
        <v>148</v>
      </c>
      <c r="C88" s="217">
        <v>0.64</v>
      </c>
      <c r="D88" s="14">
        <v>0.7</v>
      </c>
      <c r="E88" s="14">
        <v>0.81</v>
      </c>
      <c r="F88" s="14">
        <v>0.95</v>
      </c>
      <c r="G88" s="14">
        <v>1.01</v>
      </c>
    </row>
    <row r="89" spans="1:7" x14ac:dyDescent="0.3">
      <c r="A89" s="18" t="s">
        <v>31</v>
      </c>
      <c r="B89" s="19" t="s">
        <v>148</v>
      </c>
      <c r="C89" s="217">
        <v>1.18</v>
      </c>
      <c r="D89" s="14">
        <v>1.25</v>
      </c>
      <c r="E89" s="14">
        <v>1.52</v>
      </c>
      <c r="F89" s="14">
        <v>1.65</v>
      </c>
      <c r="G89" s="14">
        <v>1.78</v>
      </c>
    </row>
    <row r="90" spans="1:7" x14ac:dyDescent="0.3">
      <c r="A90" s="15" t="s">
        <v>32</v>
      </c>
      <c r="B90" s="16"/>
      <c r="C90" s="216"/>
      <c r="D90" s="16"/>
      <c r="E90" s="16"/>
      <c r="F90" s="16"/>
      <c r="G90" s="16"/>
    </row>
    <row r="91" spans="1:7" x14ac:dyDescent="0.3">
      <c r="A91" s="18" t="s">
        <v>34</v>
      </c>
      <c r="B91" s="19" t="s">
        <v>33</v>
      </c>
      <c r="C91" s="221">
        <v>18611</v>
      </c>
      <c r="D91" s="23">
        <v>33719</v>
      </c>
      <c r="E91" s="23">
        <v>37196</v>
      </c>
      <c r="F91" s="23">
        <v>10123</v>
      </c>
      <c r="G91" s="23">
        <v>12002</v>
      </c>
    </row>
    <row r="92" spans="1:7" x14ac:dyDescent="0.3">
      <c r="E92" s="25"/>
      <c r="F92" s="25"/>
      <c r="G92" s="25"/>
    </row>
    <row r="93" spans="1:7" hidden="1" x14ac:dyDescent="0.3">
      <c r="A93" s="2" t="s">
        <v>325</v>
      </c>
      <c r="E93" s="25"/>
      <c r="F93" s="25"/>
      <c r="G93" s="25"/>
    </row>
    <row r="94" spans="1:7" hidden="1" x14ac:dyDescent="0.3">
      <c r="A94" s="2" t="s">
        <v>286</v>
      </c>
      <c r="E94" s="25"/>
      <c r="F94" s="25"/>
      <c r="G94" s="25"/>
    </row>
    <row r="95" spans="1:7" hidden="1" x14ac:dyDescent="0.3">
      <c r="E95" s="25"/>
      <c r="F95" s="25"/>
      <c r="G95" s="25"/>
    </row>
    <row r="96" spans="1:7" hidden="1" x14ac:dyDescent="0.3">
      <c r="A96" s="2" t="s">
        <v>326</v>
      </c>
      <c r="E96" s="25"/>
      <c r="F96" s="25"/>
      <c r="G96" s="25"/>
    </row>
    <row r="97" spans="1:7" hidden="1" x14ac:dyDescent="0.3">
      <c r="A97" s="2" t="s">
        <v>327</v>
      </c>
      <c r="E97" s="25"/>
      <c r="F97" s="25"/>
      <c r="G97" s="25"/>
    </row>
    <row r="98" spans="1:7" x14ac:dyDescent="0.3">
      <c r="E98" s="25"/>
      <c r="F98" s="25"/>
      <c r="G98" s="25"/>
    </row>
    <row r="99" spans="1:7" x14ac:dyDescent="0.3">
      <c r="E99" s="25"/>
      <c r="F99" s="25"/>
      <c r="G99" s="25"/>
    </row>
    <row r="100" spans="1:7" x14ac:dyDescent="0.3">
      <c r="E100" s="25"/>
      <c r="F100" s="25"/>
      <c r="G100" s="25"/>
    </row>
    <row r="101" spans="1:7" x14ac:dyDescent="0.3">
      <c r="E101" s="25"/>
      <c r="F101" s="25"/>
      <c r="G101" s="25"/>
    </row>
    <row r="102" spans="1:7" x14ac:dyDescent="0.3">
      <c r="E102" s="25"/>
      <c r="F102" s="25"/>
      <c r="G102" s="25"/>
    </row>
    <row r="103" spans="1:7" x14ac:dyDescent="0.3">
      <c r="E103" s="25"/>
      <c r="F103" s="25"/>
      <c r="G103" s="25"/>
    </row>
    <row r="104" spans="1:7" x14ac:dyDescent="0.3">
      <c r="E104" s="25"/>
      <c r="F104" s="25"/>
      <c r="G104" s="25"/>
    </row>
    <row r="105" spans="1:7" x14ac:dyDescent="0.3">
      <c r="E105" s="25"/>
      <c r="F105" s="25"/>
      <c r="G105" s="25"/>
    </row>
    <row r="106" spans="1:7" x14ac:dyDescent="0.3">
      <c r="E106" s="25"/>
      <c r="F106" s="25"/>
      <c r="G106" s="25"/>
    </row>
    <row r="107" spans="1:7" x14ac:dyDescent="0.3">
      <c r="E107" s="25"/>
      <c r="F107" s="25"/>
      <c r="G107" s="25"/>
    </row>
    <row r="108" spans="1:7" x14ac:dyDescent="0.3">
      <c r="E108" s="25"/>
      <c r="F108" s="25"/>
      <c r="G108" s="25"/>
    </row>
    <row r="109" spans="1:7" x14ac:dyDescent="0.3">
      <c r="E109" s="25"/>
      <c r="F109" s="25"/>
      <c r="G109" s="25"/>
    </row>
    <row r="110" spans="1:7" x14ac:dyDescent="0.3">
      <c r="E110" s="25"/>
      <c r="F110" s="25"/>
      <c r="G110" s="25"/>
    </row>
    <row r="111" spans="1:7" x14ac:dyDescent="0.3">
      <c r="E111" s="25"/>
      <c r="F111" s="25"/>
      <c r="G111" s="25"/>
    </row>
    <row r="112" spans="1:7" x14ac:dyDescent="0.3">
      <c r="E112" s="25"/>
      <c r="F112" s="25"/>
      <c r="G112" s="25"/>
    </row>
    <row r="113" spans="5:7" x14ac:dyDescent="0.3">
      <c r="E113" s="25"/>
      <c r="F113" s="25"/>
      <c r="G113" s="25"/>
    </row>
    <row r="114" spans="5:7" x14ac:dyDescent="0.3">
      <c r="E114" s="25"/>
      <c r="F114" s="25"/>
      <c r="G114" s="25"/>
    </row>
    <row r="115" spans="5:7" x14ac:dyDescent="0.3">
      <c r="E115" s="25"/>
      <c r="F115" s="25"/>
      <c r="G115" s="25"/>
    </row>
    <row r="116" spans="5:7" x14ac:dyDescent="0.3">
      <c r="E116" s="25"/>
      <c r="F116" s="25"/>
      <c r="G116" s="25"/>
    </row>
    <row r="117" spans="5:7" x14ac:dyDescent="0.3">
      <c r="E117" s="25"/>
      <c r="F117" s="25"/>
      <c r="G117" s="25"/>
    </row>
    <row r="118" spans="5:7" x14ac:dyDescent="0.3">
      <c r="E118" s="25"/>
      <c r="F118" s="25"/>
      <c r="G118" s="25"/>
    </row>
    <row r="119" spans="5:7" x14ac:dyDescent="0.3">
      <c r="E119" s="25"/>
      <c r="F119" s="25"/>
      <c r="G119" s="25"/>
    </row>
    <row r="120" spans="5:7" x14ac:dyDescent="0.3">
      <c r="E120" s="25"/>
      <c r="F120" s="25"/>
      <c r="G120" s="25"/>
    </row>
    <row r="121" spans="5:7" x14ac:dyDescent="0.3">
      <c r="E121" s="25"/>
      <c r="F121" s="25"/>
      <c r="G121" s="25"/>
    </row>
    <row r="122" spans="5:7" x14ac:dyDescent="0.3">
      <c r="E122" s="25"/>
      <c r="F122" s="25"/>
      <c r="G122" s="25"/>
    </row>
    <row r="123" spans="5:7" x14ac:dyDescent="0.3">
      <c r="E123" s="25"/>
      <c r="F123" s="25"/>
      <c r="G123" s="25"/>
    </row>
    <row r="124" spans="5:7" x14ac:dyDescent="0.3">
      <c r="E124" s="25"/>
      <c r="F124" s="25"/>
      <c r="G124" s="25"/>
    </row>
    <row r="125" spans="5:7" x14ac:dyDescent="0.3">
      <c r="E125" s="25"/>
      <c r="F125" s="25"/>
      <c r="G125" s="25"/>
    </row>
    <row r="126" spans="5:7" x14ac:dyDescent="0.3">
      <c r="E126" s="25"/>
      <c r="F126" s="25"/>
      <c r="G126" s="25"/>
    </row>
    <row r="127" spans="5:7" x14ac:dyDescent="0.3">
      <c r="E127" s="25"/>
      <c r="F127" s="25"/>
      <c r="G127" s="25"/>
    </row>
    <row r="128" spans="5:7" x14ac:dyDescent="0.3">
      <c r="E128" s="25"/>
      <c r="F128" s="25"/>
      <c r="G128" s="25"/>
    </row>
    <row r="129" spans="5:7" x14ac:dyDescent="0.3">
      <c r="E129" s="25"/>
      <c r="F129" s="25"/>
      <c r="G129" s="25"/>
    </row>
    <row r="130" spans="5:7" x14ac:dyDescent="0.3">
      <c r="E130" s="25"/>
      <c r="F130" s="25"/>
      <c r="G130" s="25"/>
    </row>
    <row r="131" spans="5:7" x14ac:dyDescent="0.3">
      <c r="E131" s="25"/>
      <c r="F131" s="25"/>
      <c r="G131" s="25"/>
    </row>
    <row r="132" spans="5:7" x14ac:dyDescent="0.3">
      <c r="E132" s="25"/>
      <c r="F132" s="25"/>
      <c r="G132" s="25"/>
    </row>
    <row r="133" spans="5:7" x14ac:dyDescent="0.3">
      <c r="E133" s="25"/>
      <c r="F133" s="25"/>
      <c r="G133" s="25"/>
    </row>
    <row r="134" spans="5:7" x14ac:dyDescent="0.3">
      <c r="E134" s="25"/>
      <c r="F134" s="25"/>
      <c r="G134" s="25"/>
    </row>
    <row r="135" spans="5:7" x14ac:dyDescent="0.3">
      <c r="E135" s="25"/>
      <c r="F135" s="25"/>
      <c r="G135" s="25"/>
    </row>
    <row r="136" spans="5:7" x14ac:dyDescent="0.3">
      <c r="E136" s="25"/>
      <c r="F136" s="25"/>
      <c r="G136" s="25"/>
    </row>
    <row r="137" spans="5:7" x14ac:dyDescent="0.3">
      <c r="E137" s="25"/>
      <c r="F137" s="25"/>
      <c r="G137" s="25"/>
    </row>
    <row r="138" spans="5:7" x14ac:dyDescent="0.3">
      <c r="E138" s="25"/>
      <c r="F138" s="25"/>
      <c r="G138" s="25"/>
    </row>
    <row r="139" spans="5:7" x14ac:dyDescent="0.3">
      <c r="E139" s="25"/>
      <c r="F139" s="25"/>
      <c r="G139" s="25"/>
    </row>
    <row r="140" spans="5:7" x14ac:dyDescent="0.3">
      <c r="E140" s="25"/>
      <c r="F140" s="25"/>
      <c r="G140" s="25"/>
    </row>
    <row r="141" spans="5:7" x14ac:dyDescent="0.3">
      <c r="E141" s="25"/>
      <c r="F141" s="25"/>
      <c r="G141" s="25"/>
    </row>
    <row r="142" spans="5:7" x14ac:dyDescent="0.3">
      <c r="E142" s="25"/>
      <c r="F142" s="25"/>
      <c r="G142" s="25"/>
    </row>
    <row r="143" spans="5:7" x14ac:dyDescent="0.3">
      <c r="E143" s="25"/>
      <c r="F143" s="25"/>
      <c r="G143" s="25"/>
    </row>
    <row r="144" spans="5:7" x14ac:dyDescent="0.3">
      <c r="E144" s="25"/>
      <c r="F144" s="25"/>
      <c r="G144" s="25"/>
    </row>
    <row r="145" spans="5:7" x14ac:dyDescent="0.3">
      <c r="E145" s="25"/>
      <c r="F145" s="25"/>
      <c r="G145" s="25"/>
    </row>
    <row r="146" spans="5:7" x14ac:dyDescent="0.3">
      <c r="E146" s="25"/>
      <c r="F146" s="25"/>
      <c r="G146" s="25"/>
    </row>
    <row r="147" spans="5:7" x14ac:dyDescent="0.3">
      <c r="E147" s="25"/>
      <c r="F147" s="25"/>
      <c r="G147" s="25"/>
    </row>
    <row r="148" spans="5:7" x14ac:dyDescent="0.3">
      <c r="E148" s="25"/>
      <c r="F148" s="25"/>
      <c r="G148" s="25"/>
    </row>
    <row r="149" spans="5:7" x14ac:dyDescent="0.3">
      <c r="E149" s="25"/>
      <c r="F149" s="25"/>
      <c r="G149" s="25"/>
    </row>
    <row r="150" spans="5:7" x14ac:dyDescent="0.3">
      <c r="E150" s="25"/>
      <c r="F150" s="25"/>
      <c r="G150" s="25"/>
    </row>
    <row r="151" spans="5:7" x14ac:dyDescent="0.3">
      <c r="E151" s="25"/>
      <c r="F151" s="25"/>
      <c r="G151" s="25"/>
    </row>
    <row r="152" spans="5:7" x14ac:dyDescent="0.3">
      <c r="E152" s="25"/>
      <c r="F152" s="25"/>
      <c r="G152" s="25"/>
    </row>
    <row r="153" spans="5:7" x14ac:dyDescent="0.3">
      <c r="E153" s="25"/>
      <c r="F153" s="25"/>
      <c r="G153" s="25"/>
    </row>
    <row r="154" spans="5:7" x14ac:dyDescent="0.3">
      <c r="E154" s="25"/>
      <c r="F154" s="25"/>
      <c r="G154" s="25"/>
    </row>
    <row r="155" spans="5:7" x14ac:dyDescent="0.3">
      <c r="E155" s="25"/>
      <c r="F155" s="25"/>
      <c r="G155" s="25"/>
    </row>
    <row r="156" spans="5:7" x14ac:dyDescent="0.3">
      <c r="E156" s="25"/>
      <c r="F156" s="25"/>
      <c r="G156" s="25"/>
    </row>
    <row r="157" spans="5:7" x14ac:dyDescent="0.3">
      <c r="E157" s="25"/>
      <c r="F157" s="25"/>
      <c r="G157" s="25"/>
    </row>
    <row r="158" spans="5:7" x14ac:dyDescent="0.3">
      <c r="E158" s="25"/>
      <c r="F158" s="25"/>
      <c r="G158" s="25"/>
    </row>
    <row r="159" spans="5:7" x14ac:dyDescent="0.3">
      <c r="E159" s="25"/>
      <c r="F159" s="25"/>
      <c r="G159" s="25"/>
    </row>
    <row r="160" spans="5:7" x14ac:dyDescent="0.3">
      <c r="E160" s="25"/>
      <c r="F160" s="25"/>
      <c r="G160" s="25"/>
    </row>
    <row r="161" spans="5:7" x14ac:dyDescent="0.3">
      <c r="E161" s="25"/>
      <c r="F161" s="25"/>
      <c r="G161" s="25"/>
    </row>
    <row r="162" spans="5:7" x14ac:dyDescent="0.3">
      <c r="E162" s="25"/>
      <c r="F162" s="25"/>
      <c r="G162" s="25"/>
    </row>
    <row r="163" spans="5:7" x14ac:dyDescent="0.3">
      <c r="E163" s="25"/>
      <c r="F163" s="25"/>
      <c r="G163" s="25"/>
    </row>
    <row r="164" spans="5:7" x14ac:dyDescent="0.3">
      <c r="E164" s="25"/>
      <c r="F164" s="25"/>
      <c r="G164" s="25"/>
    </row>
    <row r="165" spans="5:7" x14ac:dyDescent="0.3">
      <c r="E165" s="25"/>
      <c r="F165" s="25"/>
      <c r="G165" s="25"/>
    </row>
    <row r="166" spans="5:7" x14ac:dyDescent="0.3">
      <c r="E166" s="25"/>
      <c r="F166" s="25"/>
      <c r="G166" s="25"/>
    </row>
    <row r="167" spans="5:7" x14ac:dyDescent="0.3">
      <c r="E167" s="25"/>
      <c r="F167" s="25"/>
      <c r="G167" s="25"/>
    </row>
    <row r="168" spans="5:7" x14ac:dyDescent="0.3">
      <c r="E168" s="25"/>
      <c r="F168" s="25"/>
      <c r="G168" s="25"/>
    </row>
    <row r="169" spans="5:7" x14ac:dyDescent="0.3">
      <c r="E169" s="25"/>
      <c r="F169" s="25"/>
      <c r="G169" s="25"/>
    </row>
    <row r="170" spans="5:7" x14ac:dyDescent="0.3">
      <c r="E170" s="25"/>
      <c r="F170" s="25"/>
      <c r="G170" s="25"/>
    </row>
    <row r="171" spans="5:7" x14ac:dyDescent="0.3">
      <c r="E171" s="25"/>
      <c r="F171" s="25"/>
      <c r="G171" s="25"/>
    </row>
    <row r="172" spans="5:7" x14ac:dyDescent="0.3">
      <c r="E172" s="25"/>
      <c r="F172" s="25"/>
      <c r="G172" s="25"/>
    </row>
    <row r="173" spans="5:7" x14ac:dyDescent="0.3">
      <c r="E173" s="25"/>
      <c r="F173" s="25"/>
      <c r="G173" s="25"/>
    </row>
    <row r="174" spans="5:7" x14ac:dyDescent="0.3">
      <c r="E174" s="25"/>
      <c r="F174" s="25"/>
      <c r="G174" s="25"/>
    </row>
    <row r="175" spans="5:7" x14ac:dyDescent="0.3">
      <c r="E175" s="25"/>
      <c r="F175" s="25"/>
      <c r="G175" s="25"/>
    </row>
    <row r="176" spans="5:7" x14ac:dyDescent="0.3">
      <c r="E176" s="25"/>
      <c r="F176" s="25"/>
      <c r="G176" s="25"/>
    </row>
    <row r="177" spans="5:7" x14ac:dyDescent="0.3">
      <c r="E177" s="25"/>
      <c r="F177" s="25"/>
      <c r="G177" s="25"/>
    </row>
    <row r="178" spans="5:7" x14ac:dyDescent="0.3">
      <c r="E178" s="25"/>
      <c r="F178" s="25"/>
      <c r="G178" s="25"/>
    </row>
    <row r="179" spans="5:7" x14ac:dyDescent="0.3">
      <c r="E179" s="25"/>
      <c r="F179" s="25"/>
      <c r="G179" s="25"/>
    </row>
    <row r="180" spans="5:7" x14ac:dyDescent="0.3">
      <c r="E180" s="25"/>
      <c r="F180" s="25"/>
      <c r="G180" s="25"/>
    </row>
    <row r="181" spans="5:7" x14ac:dyDescent="0.3">
      <c r="E181" s="25"/>
      <c r="F181" s="25"/>
      <c r="G181" s="25"/>
    </row>
    <row r="182" spans="5:7" x14ac:dyDescent="0.3">
      <c r="E182" s="25"/>
      <c r="F182" s="25"/>
      <c r="G182" s="25"/>
    </row>
    <row r="183" spans="5:7" x14ac:dyDescent="0.3">
      <c r="E183" s="25"/>
      <c r="F183" s="25"/>
      <c r="G183" s="25"/>
    </row>
    <row r="184" spans="5:7" x14ac:dyDescent="0.3">
      <c r="E184" s="25"/>
      <c r="F184" s="25"/>
      <c r="G184" s="25"/>
    </row>
    <row r="185" spans="5:7" x14ac:dyDescent="0.3">
      <c r="E185" s="25"/>
      <c r="F185" s="25"/>
      <c r="G185" s="25"/>
    </row>
    <row r="186" spans="5:7" x14ac:dyDescent="0.3">
      <c r="E186" s="25"/>
      <c r="F186" s="25"/>
      <c r="G186" s="25"/>
    </row>
    <row r="187" spans="5:7" x14ac:dyDescent="0.3">
      <c r="E187" s="25"/>
      <c r="F187" s="25"/>
      <c r="G187" s="25"/>
    </row>
    <row r="188" spans="5:7" x14ac:dyDescent="0.3">
      <c r="E188" s="25"/>
      <c r="F188" s="25"/>
      <c r="G188" s="25"/>
    </row>
    <row r="189" spans="5:7" x14ac:dyDescent="0.3">
      <c r="E189" s="25"/>
      <c r="F189" s="25"/>
      <c r="G189" s="25"/>
    </row>
    <row r="190" spans="5:7" x14ac:dyDescent="0.3">
      <c r="E190" s="25"/>
      <c r="F190" s="25"/>
      <c r="G190" s="25"/>
    </row>
    <row r="191" spans="5:7" x14ac:dyDescent="0.3">
      <c r="E191" s="25"/>
      <c r="F191" s="25"/>
      <c r="G191" s="25"/>
    </row>
    <row r="192" spans="5:7" x14ac:dyDescent="0.3">
      <c r="E192" s="25"/>
      <c r="F192" s="25"/>
      <c r="G192" s="25"/>
    </row>
    <row r="193" spans="5:7" x14ac:dyDescent="0.3">
      <c r="E193" s="25"/>
      <c r="F193" s="25"/>
      <c r="G193" s="25"/>
    </row>
    <row r="194" spans="5:7" x14ac:dyDescent="0.3">
      <c r="E194" s="25"/>
      <c r="F194" s="25"/>
      <c r="G194" s="25"/>
    </row>
    <row r="195" spans="5:7" x14ac:dyDescent="0.3">
      <c r="E195" s="25"/>
      <c r="F195" s="25"/>
      <c r="G195" s="25"/>
    </row>
    <row r="196" spans="5:7" x14ac:dyDescent="0.3">
      <c r="E196" s="25"/>
      <c r="F196" s="25"/>
      <c r="G196" s="25"/>
    </row>
    <row r="197" spans="5:7" x14ac:dyDescent="0.3">
      <c r="E197" s="25"/>
      <c r="F197" s="25"/>
      <c r="G197" s="25"/>
    </row>
    <row r="198" spans="5:7" x14ac:dyDescent="0.3">
      <c r="E198" s="25"/>
      <c r="F198" s="25"/>
      <c r="G198" s="25"/>
    </row>
    <row r="199" spans="5:7" x14ac:dyDescent="0.3">
      <c r="E199" s="25"/>
      <c r="F199" s="25"/>
      <c r="G199" s="25"/>
    </row>
    <row r="200" spans="5:7" x14ac:dyDescent="0.3">
      <c r="E200" s="25"/>
      <c r="F200" s="25"/>
      <c r="G200" s="25"/>
    </row>
    <row r="201" spans="5:7" x14ac:dyDescent="0.3">
      <c r="E201" s="25"/>
      <c r="F201" s="25"/>
      <c r="G201" s="25"/>
    </row>
    <row r="202" spans="5:7" x14ac:dyDescent="0.3">
      <c r="E202" s="25"/>
      <c r="F202" s="25"/>
      <c r="G202" s="25"/>
    </row>
    <row r="203" spans="5:7" x14ac:dyDescent="0.3">
      <c r="E203" s="25"/>
      <c r="F203" s="25"/>
      <c r="G203" s="25"/>
    </row>
    <row r="204" spans="5:7" x14ac:dyDescent="0.3">
      <c r="E204" s="25"/>
      <c r="F204" s="25"/>
      <c r="G204" s="25"/>
    </row>
    <row r="205" spans="5:7" x14ac:dyDescent="0.3">
      <c r="E205" s="25"/>
      <c r="F205" s="25"/>
      <c r="G205" s="25"/>
    </row>
    <row r="206" spans="5:7" x14ac:dyDescent="0.3">
      <c r="E206" s="25"/>
      <c r="F206" s="25"/>
      <c r="G206" s="25"/>
    </row>
    <row r="207" spans="5:7" x14ac:dyDescent="0.3">
      <c r="E207" s="25"/>
      <c r="F207" s="25"/>
      <c r="G207" s="25"/>
    </row>
    <row r="208" spans="5:7" x14ac:dyDescent="0.3">
      <c r="E208" s="25"/>
      <c r="F208" s="25"/>
      <c r="G208" s="25"/>
    </row>
    <row r="209" spans="5:7" x14ac:dyDescent="0.3">
      <c r="E209" s="25"/>
      <c r="F209" s="25"/>
      <c r="G209" s="25"/>
    </row>
    <row r="210" spans="5:7" x14ac:dyDescent="0.3">
      <c r="E210" s="25"/>
      <c r="F210" s="25"/>
      <c r="G210" s="25"/>
    </row>
    <row r="211" spans="5:7" x14ac:dyDescent="0.3">
      <c r="E211" s="25"/>
      <c r="F211" s="25"/>
      <c r="G211" s="25"/>
    </row>
    <row r="212" spans="5:7" x14ac:dyDescent="0.3">
      <c r="E212" s="25"/>
      <c r="F212" s="25"/>
      <c r="G212" s="25"/>
    </row>
    <row r="213" spans="5:7" x14ac:dyDescent="0.3">
      <c r="E213" s="25"/>
      <c r="F213" s="25"/>
      <c r="G213" s="25"/>
    </row>
    <row r="214" spans="5:7" x14ac:dyDescent="0.3">
      <c r="E214" s="25"/>
      <c r="F214" s="25"/>
      <c r="G214" s="25"/>
    </row>
    <row r="215" spans="5:7" x14ac:dyDescent="0.3">
      <c r="E215" s="25"/>
      <c r="F215" s="25"/>
      <c r="G215" s="25"/>
    </row>
    <row r="216" spans="5:7" x14ac:dyDescent="0.3">
      <c r="E216" s="25"/>
      <c r="F216" s="25"/>
      <c r="G216" s="25"/>
    </row>
    <row r="217" spans="5:7" x14ac:dyDescent="0.3">
      <c r="E217" s="25"/>
      <c r="F217" s="25"/>
      <c r="G217" s="25"/>
    </row>
    <row r="218" spans="5:7" x14ac:dyDescent="0.3">
      <c r="E218" s="25"/>
      <c r="F218" s="25"/>
      <c r="G218" s="25"/>
    </row>
    <row r="219" spans="5:7" x14ac:dyDescent="0.3">
      <c r="E219" s="25"/>
      <c r="F219" s="25"/>
      <c r="G219" s="25"/>
    </row>
    <row r="220" spans="5:7" x14ac:dyDescent="0.3">
      <c r="E220" s="25"/>
      <c r="F220" s="25"/>
      <c r="G220" s="25"/>
    </row>
    <row r="221" spans="5:7" x14ac:dyDescent="0.3">
      <c r="E221" s="25"/>
      <c r="F221" s="25"/>
      <c r="G221" s="25"/>
    </row>
    <row r="222" spans="5:7" x14ac:dyDescent="0.3">
      <c r="E222" s="25"/>
      <c r="F222" s="25"/>
      <c r="G222" s="25"/>
    </row>
    <row r="223" spans="5:7" x14ac:dyDescent="0.3">
      <c r="E223" s="25"/>
      <c r="F223" s="25"/>
      <c r="G223" s="25"/>
    </row>
  </sheetData>
  <mergeCells count="2">
    <mergeCell ref="H2:I2"/>
    <mergeCell ref="A2:E4"/>
  </mergeCells>
  <hyperlinks>
    <hyperlink ref="G4" r:id="rId1"/>
    <hyperlink ref="G3" location="Index!A1" display="Index"/>
  </hyperlink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showGridLines="0" zoomScale="85" zoomScaleNormal="122" workbookViewId="0"/>
  </sheetViews>
  <sheetFormatPr defaultColWidth="9.33203125" defaultRowHeight="10.199999999999999" x14ac:dyDescent="0.3"/>
  <cols>
    <col min="1" max="1" width="40.6640625" style="2" bestFit="1" customWidth="1"/>
    <col min="2" max="2" width="14" style="2" bestFit="1" customWidth="1"/>
    <col min="3" max="8" width="9.33203125" style="1"/>
    <col min="9" max="16" width="9.33203125" style="2"/>
    <col min="17" max="17" width="5.6640625" style="2" customWidth="1"/>
    <col min="18" max="16384" width="9.33203125" style="2"/>
  </cols>
  <sheetData>
    <row r="1" spans="1:18" ht="12.6" customHeight="1" x14ac:dyDescent="0.3">
      <c r="A1" s="77"/>
      <c r="B1" s="77"/>
      <c r="C1" s="77"/>
      <c r="D1" s="77"/>
      <c r="E1" s="77"/>
      <c r="F1" s="77"/>
      <c r="G1" s="77"/>
      <c r="H1" s="77"/>
      <c r="I1" s="77"/>
      <c r="J1" s="77"/>
      <c r="K1" s="77"/>
      <c r="L1" s="77"/>
      <c r="M1" s="77"/>
      <c r="N1" s="77"/>
      <c r="O1" s="403" t="s">
        <v>564</v>
      </c>
      <c r="P1" s="403"/>
      <c r="Q1" s="403"/>
      <c r="R1" s="403"/>
    </row>
    <row r="2" spans="1:18" ht="17.399999999999999" x14ac:dyDescent="0.3">
      <c r="A2" s="77" t="s">
        <v>285</v>
      </c>
      <c r="B2" s="77"/>
      <c r="C2" s="77"/>
      <c r="D2" s="77"/>
      <c r="E2" s="77"/>
      <c r="F2" s="77"/>
      <c r="G2" s="77"/>
      <c r="H2" s="77"/>
      <c r="I2" s="77"/>
      <c r="J2" s="77"/>
      <c r="K2" s="77"/>
      <c r="L2" s="77"/>
      <c r="M2" s="77"/>
      <c r="N2" s="77"/>
      <c r="O2" s="77"/>
      <c r="P2" s="77"/>
      <c r="Q2" s="404" t="s">
        <v>1</v>
      </c>
      <c r="R2" s="404"/>
    </row>
    <row r="3" spans="1:18" s="5" customFormat="1" ht="17.399999999999999" x14ac:dyDescent="0.3">
      <c r="A3" s="77"/>
      <c r="B3" s="77"/>
      <c r="C3" s="77"/>
      <c r="D3" s="77"/>
      <c r="E3" s="77"/>
      <c r="F3" s="77"/>
      <c r="G3" s="77"/>
      <c r="H3" s="77"/>
      <c r="I3" s="77"/>
      <c r="J3" s="77"/>
      <c r="K3" s="77"/>
      <c r="L3" s="77"/>
      <c r="M3" s="77"/>
      <c r="N3" s="77"/>
      <c r="O3" s="77"/>
      <c r="P3" s="77"/>
      <c r="Q3" s="404" t="s">
        <v>2</v>
      </c>
      <c r="R3" s="404"/>
    </row>
    <row r="7" spans="1:18" ht="21.45" customHeight="1" x14ac:dyDescent="0.3"/>
  </sheetData>
  <mergeCells count="3">
    <mergeCell ref="O1:R1"/>
    <mergeCell ref="Q2:R2"/>
    <mergeCell ref="Q3:R3"/>
  </mergeCells>
  <hyperlinks>
    <hyperlink ref="Q2" location="Index!A1" display="Index"/>
    <hyperlink ref="Q3" r:id="rId1"/>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G98"/>
  <sheetViews>
    <sheetView showGridLines="0" zoomScale="132" workbookViewId="0">
      <pane ySplit="5" topLeftCell="A13" activePane="bottomLeft" state="frozen"/>
      <selection activeCell="A29" sqref="A29"/>
      <selection pane="bottomLeft"/>
    </sheetView>
  </sheetViews>
  <sheetFormatPr defaultColWidth="9.33203125" defaultRowHeight="10.199999999999999" x14ac:dyDescent="0.3"/>
  <cols>
    <col min="1" max="1" width="48.33203125" style="2" customWidth="1"/>
    <col min="2" max="3" width="15.44140625" style="2" customWidth="1"/>
    <col min="4" max="4" width="13.33203125" style="2" customWidth="1"/>
    <col min="5" max="7" width="17.44140625" style="1" customWidth="1"/>
    <col min="8" max="16384" width="9.33203125" style="2"/>
  </cols>
  <sheetData>
    <row r="1" spans="1:7" ht="5.0999999999999996" customHeight="1" x14ac:dyDescent="0.3">
      <c r="B1" s="178"/>
      <c r="C1" s="178"/>
      <c r="D1" s="178"/>
      <c r="E1" s="178"/>
      <c r="F1" s="178"/>
      <c r="G1" s="178"/>
    </row>
    <row r="2" spans="1:7" ht="15" customHeight="1" x14ac:dyDescent="0.3">
      <c r="A2" s="179" t="s">
        <v>35</v>
      </c>
      <c r="B2" s="178"/>
      <c r="C2" s="178"/>
      <c r="D2" s="178"/>
      <c r="E2" s="178"/>
      <c r="F2" s="393" t="s">
        <v>564</v>
      </c>
      <c r="G2" s="393"/>
    </row>
    <row r="3" spans="1:7" ht="15" customHeight="1" x14ac:dyDescent="0.3">
      <c r="A3" s="178"/>
      <c r="B3" s="178"/>
      <c r="C3" s="178"/>
      <c r="D3" s="178"/>
      <c r="E3" s="178"/>
      <c r="F3" s="3"/>
      <c r="G3" s="4" t="s">
        <v>1</v>
      </c>
    </row>
    <row r="4" spans="1:7" ht="15" customHeight="1" x14ac:dyDescent="0.3">
      <c r="A4" s="178"/>
      <c r="B4" s="178"/>
      <c r="C4" s="178"/>
      <c r="D4" s="178"/>
      <c r="E4" s="178"/>
      <c r="F4" s="3"/>
      <c r="G4" s="4" t="s">
        <v>2</v>
      </c>
    </row>
    <row r="5" spans="1:7" s="5" customFormat="1" ht="5.0999999999999996" customHeight="1" x14ac:dyDescent="0.3">
      <c r="A5" s="178"/>
      <c r="B5" s="178"/>
      <c r="C5" s="178"/>
      <c r="D5" s="178"/>
      <c r="E5" s="178"/>
      <c r="F5" s="3"/>
    </row>
    <row r="6" spans="1:7" x14ac:dyDescent="0.3">
      <c r="A6" s="186"/>
      <c r="B6" s="186" t="s">
        <v>3</v>
      </c>
      <c r="C6" s="186" t="s">
        <v>322</v>
      </c>
      <c r="D6" s="187" t="s">
        <v>102</v>
      </c>
      <c r="E6" s="187" t="s">
        <v>4</v>
      </c>
      <c r="F6" s="187" t="s">
        <v>5</v>
      </c>
      <c r="G6" s="187" t="s">
        <v>6</v>
      </c>
    </row>
    <row r="7" spans="1:7" x14ac:dyDescent="0.3">
      <c r="A7" s="184" t="s">
        <v>36</v>
      </c>
      <c r="B7" s="185"/>
      <c r="C7" s="185"/>
      <c r="D7" s="13"/>
      <c r="E7" s="13"/>
      <c r="F7" s="13"/>
      <c r="G7" s="13"/>
    </row>
    <row r="8" spans="1:7" x14ac:dyDescent="0.3">
      <c r="A8" s="12" t="s">
        <v>103</v>
      </c>
      <c r="B8" s="12" t="s">
        <v>37</v>
      </c>
      <c r="C8" s="207">
        <v>2500</v>
      </c>
      <c r="D8" s="27">
        <v>2310</v>
      </c>
      <c r="E8" s="27">
        <v>1603</v>
      </c>
      <c r="F8" s="27">
        <v>1578</v>
      </c>
      <c r="G8" s="27">
        <v>1677</v>
      </c>
    </row>
    <row r="9" spans="1:7" hidden="1" x14ac:dyDescent="0.3">
      <c r="A9" s="12" t="s">
        <v>38</v>
      </c>
      <c r="B9" s="12" t="s">
        <v>37</v>
      </c>
      <c r="C9" s="12"/>
      <c r="D9" s="23"/>
      <c r="E9" s="23"/>
      <c r="F9" s="23"/>
      <c r="G9" s="23"/>
    </row>
    <row r="10" spans="1:7" hidden="1" x14ac:dyDescent="0.3">
      <c r="A10" s="12" t="s">
        <v>39</v>
      </c>
      <c r="B10" s="12" t="s">
        <v>37</v>
      </c>
      <c r="C10" s="12"/>
      <c r="D10" s="23"/>
      <c r="E10" s="23"/>
      <c r="F10" s="23"/>
      <c r="G10" s="23"/>
    </row>
    <row r="11" spans="1:7" x14ac:dyDescent="0.3">
      <c r="A11" s="18" t="s">
        <v>40</v>
      </c>
      <c r="B11" s="12" t="s">
        <v>37</v>
      </c>
      <c r="C11" s="12">
        <v>124</v>
      </c>
      <c r="D11" s="23">
        <v>104</v>
      </c>
      <c r="E11" s="23">
        <v>70</v>
      </c>
      <c r="F11" s="23">
        <v>66</v>
      </c>
      <c r="G11" s="23">
        <v>75</v>
      </c>
    </row>
    <row r="12" spans="1:7" x14ac:dyDescent="0.3">
      <c r="A12" s="18" t="s">
        <v>41</v>
      </c>
      <c r="B12" s="12" t="s">
        <v>37</v>
      </c>
      <c r="C12" s="12">
        <v>6</v>
      </c>
      <c r="D12" s="23">
        <v>6</v>
      </c>
      <c r="E12" s="23">
        <v>6</v>
      </c>
      <c r="F12" s="23">
        <v>6</v>
      </c>
      <c r="G12" s="23">
        <v>6</v>
      </c>
    </row>
    <row r="13" spans="1:7" x14ac:dyDescent="0.3">
      <c r="A13" s="18" t="s">
        <v>42</v>
      </c>
      <c r="B13" s="12" t="s">
        <v>37</v>
      </c>
      <c r="C13" s="206">
        <v>5471</v>
      </c>
      <c r="D13" s="23">
        <v>2430</v>
      </c>
      <c r="E13" s="23">
        <v>2457</v>
      </c>
      <c r="F13" s="23">
        <v>2474</v>
      </c>
      <c r="G13" s="23">
        <v>2579</v>
      </c>
    </row>
    <row r="14" spans="1:7" x14ac:dyDescent="0.3">
      <c r="A14" s="28" t="s">
        <v>43</v>
      </c>
      <c r="D14" s="23"/>
      <c r="E14" s="23"/>
      <c r="F14" s="23"/>
      <c r="G14" s="23"/>
    </row>
    <row r="15" spans="1:7" x14ac:dyDescent="0.3">
      <c r="A15" s="19" t="s">
        <v>44</v>
      </c>
      <c r="B15" s="12" t="s">
        <v>37</v>
      </c>
      <c r="C15" s="12">
        <v>263</v>
      </c>
      <c r="D15" s="23">
        <v>96</v>
      </c>
      <c r="E15" s="23">
        <v>40</v>
      </c>
      <c r="F15" s="23">
        <v>64</v>
      </c>
      <c r="G15" s="23">
        <v>91</v>
      </c>
    </row>
    <row r="16" spans="1:7" x14ac:dyDescent="0.3">
      <c r="A16" s="19" t="s">
        <v>45</v>
      </c>
      <c r="B16" s="12" t="s">
        <v>37</v>
      </c>
      <c r="C16" s="206">
        <v>1882</v>
      </c>
      <c r="D16" s="23">
        <v>1101</v>
      </c>
      <c r="E16" s="23">
        <v>819</v>
      </c>
      <c r="F16" s="23">
        <v>1288</v>
      </c>
      <c r="G16" s="23">
        <v>1356</v>
      </c>
    </row>
    <row r="17" spans="1:7" x14ac:dyDescent="0.3">
      <c r="A17" s="19" t="s">
        <v>46</v>
      </c>
      <c r="B17" s="12" t="s">
        <v>37</v>
      </c>
      <c r="C17" s="12">
        <v>355</v>
      </c>
      <c r="D17" s="23">
        <v>1113</v>
      </c>
      <c r="E17" s="23">
        <v>744</v>
      </c>
      <c r="F17" s="23">
        <v>226</v>
      </c>
      <c r="G17" s="23">
        <v>230</v>
      </c>
    </row>
    <row r="18" spans="1:7" ht="20.399999999999999" x14ac:dyDescent="0.3">
      <c r="A18" s="29" t="s">
        <v>47</v>
      </c>
      <c r="B18" s="19" t="s">
        <v>24</v>
      </c>
      <c r="C18" s="18">
        <v>38.28</v>
      </c>
      <c r="D18" s="24">
        <v>42.01</v>
      </c>
      <c r="E18" s="24">
        <v>33.81</v>
      </c>
      <c r="F18" s="24">
        <v>25</v>
      </c>
      <c r="G18" s="24">
        <v>25</v>
      </c>
    </row>
    <row r="19" spans="1:7" customFormat="1" ht="21.6" customHeight="1" x14ac:dyDescent="0.3">
      <c r="A19" s="29" t="s">
        <v>48</v>
      </c>
      <c r="B19" s="19" t="s">
        <v>24</v>
      </c>
      <c r="C19" s="18">
        <v>100</v>
      </c>
      <c r="D19" s="24">
        <v>100</v>
      </c>
      <c r="E19" s="24">
        <v>100</v>
      </c>
      <c r="F19" s="24">
        <v>100</v>
      </c>
      <c r="G19" s="24">
        <v>100</v>
      </c>
    </row>
    <row r="20" spans="1:7" customFormat="1" ht="11.25" customHeight="1" x14ac:dyDescent="0.3">
      <c r="A20" s="29" t="s">
        <v>49</v>
      </c>
      <c r="B20" s="19" t="s">
        <v>150</v>
      </c>
      <c r="C20" s="19"/>
      <c r="D20" s="24">
        <f>23485/D8</f>
        <v>10.166666666666666</v>
      </c>
      <c r="E20" s="24">
        <f>22286/1603</f>
        <v>13.90268247036806</v>
      </c>
      <c r="F20" s="24">
        <f>21307/F8</f>
        <v>13.50253485424588</v>
      </c>
      <c r="G20" s="24">
        <f>22809/G8</f>
        <v>13.601073345259392</v>
      </c>
    </row>
    <row r="21" spans="1:7" customFormat="1" ht="11.25" customHeight="1" x14ac:dyDescent="0.3">
      <c r="A21" s="29" t="s">
        <v>50</v>
      </c>
      <c r="B21" s="19" t="s">
        <v>24</v>
      </c>
      <c r="C21" s="18">
        <v>6.48</v>
      </c>
      <c r="D21" s="24">
        <v>5.28</v>
      </c>
      <c r="E21" s="24">
        <v>4.76</v>
      </c>
      <c r="F21" s="24">
        <v>2.21</v>
      </c>
      <c r="G21" s="24">
        <v>2.99</v>
      </c>
    </row>
    <row r="22" spans="1:7" x14ac:dyDescent="0.3">
      <c r="A22" s="29" t="s">
        <v>149</v>
      </c>
      <c r="B22" s="19" t="s">
        <v>24</v>
      </c>
      <c r="C22" s="226">
        <v>4.96</v>
      </c>
      <c r="D22" s="224">
        <v>4.5</v>
      </c>
      <c r="E22" s="224">
        <v>4.37</v>
      </c>
      <c r="F22" s="225">
        <v>4.18</v>
      </c>
      <c r="G22" s="225">
        <v>4.47</v>
      </c>
    </row>
    <row r="23" spans="1:7" x14ac:dyDescent="0.3">
      <c r="A23" s="28" t="s">
        <v>51</v>
      </c>
      <c r="B23" s="19"/>
      <c r="C23" s="19"/>
      <c r="D23" s="23"/>
      <c r="E23" s="23"/>
      <c r="F23" s="23"/>
      <c r="G23" s="23"/>
    </row>
    <row r="24" spans="1:7" ht="11.25" customHeight="1" x14ac:dyDescent="0.3">
      <c r="A24" s="28" t="s">
        <v>104</v>
      </c>
      <c r="B24" s="19" t="s">
        <v>52</v>
      </c>
      <c r="C24" s="208">
        <v>63798</v>
      </c>
      <c r="D24" s="23">
        <v>39439</v>
      </c>
      <c r="E24" s="23">
        <v>23198</v>
      </c>
      <c r="F24" s="23">
        <v>33715</v>
      </c>
      <c r="G24" s="23">
        <v>49272</v>
      </c>
    </row>
    <row r="25" spans="1:7" x14ac:dyDescent="0.3">
      <c r="A25" s="28" t="s">
        <v>53</v>
      </c>
      <c r="E25" s="2"/>
      <c r="F25" s="2"/>
      <c r="G25" s="2"/>
    </row>
    <row r="26" spans="1:7" x14ac:dyDescent="0.3">
      <c r="A26" s="19" t="s">
        <v>54</v>
      </c>
      <c r="B26" s="19" t="s">
        <v>52</v>
      </c>
      <c r="C26" s="233">
        <v>16225</v>
      </c>
      <c r="D26" s="23">
        <v>30356</v>
      </c>
      <c r="E26" s="23">
        <v>14099</v>
      </c>
      <c r="F26" s="23">
        <v>9852</v>
      </c>
      <c r="G26" s="23">
        <v>11645</v>
      </c>
    </row>
    <row r="27" spans="1:7" x14ac:dyDescent="0.3">
      <c r="A27" s="19" t="s">
        <v>55</v>
      </c>
      <c r="B27" s="19" t="s">
        <v>52</v>
      </c>
      <c r="C27" s="226">
        <v>60223</v>
      </c>
      <c r="D27" s="23">
        <v>15853.36</v>
      </c>
      <c r="E27" s="23">
        <v>13266</v>
      </c>
      <c r="F27" s="23">
        <v>7900</v>
      </c>
      <c r="G27" s="23">
        <v>10474</v>
      </c>
    </row>
    <row r="28" spans="1:7" hidden="1" x14ac:dyDescent="0.3">
      <c r="A28" s="20" t="s">
        <v>56</v>
      </c>
      <c r="B28" s="19" t="s">
        <v>52</v>
      </c>
      <c r="C28" s="19"/>
      <c r="D28" s="24">
        <v>20.059999999999999</v>
      </c>
      <c r="E28" s="24">
        <v>14.47</v>
      </c>
      <c r="F28" s="24">
        <v>27.2</v>
      </c>
      <c r="G28" s="24">
        <v>29.3</v>
      </c>
    </row>
    <row r="29" spans="1:7" hidden="1" x14ac:dyDescent="0.3">
      <c r="A29" s="19" t="s">
        <v>54</v>
      </c>
      <c r="B29" s="19" t="s">
        <v>52</v>
      </c>
      <c r="C29" s="19"/>
      <c r="D29" s="24"/>
      <c r="E29" s="24"/>
      <c r="F29" s="24"/>
      <c r="G29" s="24"/>
    </row>
    <row r="30" spans="1:7" hidden="1" x14ac:dyDescent="0.3">
      <c r="A30" s="19" t="s">
        <v>57</v>
      </c>
      <c r="B30" s="19" t="s">
        <v>52</v>
      </c>
      <c r="C30" s="19"/>
      <c r="D30" s="24"/>
      <c r="E30" s="24"/>
      <c r="F30" s="24"/>
      <c r="G30" s="24"/>
    </row>
    <row r="31" spans="1:7" hidden="1" x14ac:dyDescent="0.3">
      <c r="A31" s="19" t="s">
        <v>58</v>
      </c>
      <c r="B31" s="19" t="s">
        <v>52</v>
      </c>
      <c r="C31" s="19"/>
      <c r="D31" s="24"/>
      <c r="E31" s="24"/>
      <c r="F31" s="24"/>
      <c r="G31" s="24"/>
    </row>
    <row r="32" spans="1:7" hidden="1" x14ac:dyDescent="0.3">
      <c r="A32" s="19" t="s">
        <v>59</v>
      </c>
      <c r="B32" s="19" t="s">
        <v>52</v>
      </c>
      <c r="C32" s="19"/>
      <c r="D32" s="24"/>
      <c r="E32" s="24"/>
      <c r="F32" s="24"/>
      <c r="G32" s="24"/>
    </row>
    <row r="33" spans="1:7" x14ac:dyDescent="0.3">
      <c r="A33" s="19"/>
      <c r="B33" s="19"/>
      <c r="C33" s="232"/>
      <c r="D33" s="24"/>
      <c r="E33" s="24"/>
      <c r="F33" s="24"/>
      <c r="G33" s="24"/>
    </row>
    <row r="34" spans="1:7" x14ac:dyDescent="0.3">
      <c r="A34" s="20" t="s">
        <v>60</v>
      </c>
      <c r="B34" s="20"/>
      <c r="C34" s="20"/>
      <c r="D34" s="30"/>
      <c r="E34" s="30"/>
      <c r="F34" s="30"/>
      <c r="G34" s="30"/>
    </row>
    <row r="35" spans="1:7" x14ac:dyDescent="0.3">
      <c r="A35" s="19" t="s">
        <v>61</v>
      </c>
      <c r="B35" s="19" t="s">
        <v>37</v>
      </c>
      <c r="C35" s="18">
        <v>1</v>
      </c>
      <c r="D35" s="57">
        <v>0</v>
      </c>
      <c r="E35" s="57">
        <v>0</v>
      </c>
      <c r="F35" s="57">
        <v>0</v>
      </c>
      <c r="G35" s="193">
        <v>3</v>
      </c>
    </row>
    <row r="36" spans="1:7" x14ac:dyDescent="0.3">
      <c r="A36" s="19" t="s">
        <v>62</v>
      </c>
      <c r="B36" s="19" t="s">
        <v>63</v>
      </c>
      <c r="C36" s="18">
        <v>0.15</v>
      </c>
      <c r="D36" s="57">
        <v>0</v>
      </c>
      <c r="E36" s="57">
        <v>0.1</v>
      </c>
      <c r="F36" s="57">
        <v>0.11</v>
      </c>
      <c r="G36" s="194">
        <v>0.26</v>
      </c>
    </row>
    <row r="37" spans="1:7" x14ac:dyDescent="0.3">
      <c r="A37" s="19" t="s">
        <v>64</v>
      </c>
      <c r="B37" s="19" t="s">
        <v>63</v>
      </c>
      <c r="C37" s="18">
        <v>0</v>
      </c>
      <c r="D37" s="57">
        <v>0</v>
      </c>
      <c r="E37" s="57">
        <v>0</v>
      </c>
      <c r="F37" s="57">
        <v>0</v>
      </c>
      <c r="G37" s="195">
        <v>0</v>
      </c>
    </row>
    <row r="38" spans="1:7" x14ac:dyDescent="0.3">
      <c r="A38" s="19" t="s">
        <v>65</v>
      </c>
      <c r="B38" s="19" t="s">
        <v>63</v>
      </c>
      <c r="C38" s="18">
        <v>0.15</v>
      </c>
      <c r="D38" s="57">
        <v>0</v>
      </c>
      <c r="E38" s="57">
        <v>0.1</v>
      </c>
      <c r="F38" s="57">
        <v>0.11</v>
      </c>
      <c r="G38" s="193">
        <v>0.26</v>
      </c>
    </row>
    <row r="39" spans="1:7" hidden="1" x14ac:dyDescent="0.3">
      <c r="A39" s="19" t="s">
        <v>107</v>
      </c>
      <c r="B39" s="19" t="s">
        <v>63</v>
      </c>
      <c r="C39" s="18"/>
      <c r="D39" s="57">
        <v>0</v>
      </c>
      <c r="E39" s="57">
        <v>0</v>
      </c>
      <c r="F39" s="57">
        <v>0</v>
      </c>
      <c r="G39" s="24"/>
    </row>
    <row r="40" spans="1:7" hidden="1" x14ac:dyDescent="0.3">
      <c r="A40" s="19" t="s">
        <v>105</v>
      </c>
      <c r="B40" s="19" t="s">
        <v>63</v>
      </c>
      <c r="C40" s="18"/>
      <c r="D40" s="57">
        <v>0</v>
      </c>
      <c r="E40" s="57">
        <v>0</v>
      </c>
      <c r="F40" s="58">
        <v>0</v>
      </c>
      <c r="G40" s="31">
        <v>0</v>
      </c>
    </row>
    <row r="41" spans="1:7" hidden="1" x14ac:dyDescent="0.3">
      <c r="A41" s="19" t="s">
        <v>106</v>
      </c>
      <c r="B41" s="19" t="s">
        <v>63</v>
      </c>
      <c r="C41" s="18"/>
      <c r="D41" s="57">
        <v>0.59</v>
      </c>
      <c r="E41" s="57">
        <v>1.83</v>
      </c>
      <c r="F41" s="57">
        <v>1.08</v>
      </c>
      <c r="G41" s="23">
        <v>3.24</v>
      </c>
    </row>
    <row r="42" spans="1:7" hidden="1" x14ac:dyDescent="0.3">
      <c r="A42" s="20" t="s">
        <v>66</v>
      </c>
      <c r="B42" s="20"/>
      <c r="C42" s="28"/>
      <c r="D42" s="30"/>
      <c r="E42" s="30"/>
      <c r="F42" s="30"/>
      <c r="G42" s="30"/>
    </row>
    <row r="43" spans="1:7" x14ac:dyDescent="0.3">
      <c r="A43" s="20" t="s">
        <v>558</v>
      </c>
      <c r="B43" s="19"/>
      <c r="C43" s="209"/>
      <c r="E43" s="2"/>
      <c r="F43" s="23"/>
      <c r="G43" s="23"/>
    </row>
    <row r="44" spans="1:7" x14ac:dyDescent="0.3">
      <c r="A44" s="19" t="s">
        <v>67</v>
      </c>
      <c r="B44" s="19" t="s">
        <v>24</v>
      </c>
      <c r="C44" s="18">
        <v>51.33</v>
      </c>
      <c r="D44" s="24">
        <v>21.71</v>
      </c>
      <c r="E44" s="23">
        <v>27</v>
      </c>
      <c r="F44" s="23">
        <v>20</v>
      </c>
      <c r="G44" s="24">
        <v>17.28</v>
      </c>
    </row>
    <row r="45" spans="1:7" x14ac:dyDescent="0.3">
      <c r="A45" s="20" t="s">
        <v>68</v>
      </c>
      <c r="B45" s="19"/>
      <c r="C45" s="18"/>
      <c r="D45" s="23"/>
      <c r="E45" s="23"/>
      <c r="F45" s="23"/>
      <c r="G45" s="23"/>
    </row>
    <row r="46" spans="1:7" x14ac:dyDescent="0.3">
      <c r="A46" s="29" t="s">
        <v>69</v>
      </c>
      <c r="B46" s="19" t="s">
        <v>70</v>
      </c>
      <c r="C46" s="18">
        <v>32.47</v>
      </c>
      <c r="D46" s="59">
        <v>27.91</v>
      </c>
      <c r="E46" s="59">
        <v>17.170000000000002</v>
      </c>
      <c r="F46" s="24">
        <v>17.28</v>
      </c>
      <c r="G46" s="24">
        <v>16.75</v>
      </c>
    </row>
    <row r="47" spans="1:7" hidden="1" x14ac:dyDescent="0.3">
      <c r="A47" s="20" t="s">
        <v>71</v>
      </c>
      <c r="B47" s="20"/>
      <c r="C47" s="20"/>
      <c r="D47" s="20"/>
      <c r="E47" s="20"/>
      <c r="F47" s="20"/>
      <c r="G47" s="20"/>
    </row>
    <row r="48" spans="1:7" hidden="1" x14ac:dyDescent="0.3">
      <c r="A48" s="19" t="s">
        <v>72</v>
      </c>
      <c r="B48" s="19" t="s">
        <v>37</v>
      </c>
      <c r="C48" s="19"/>
      <c r="D48" s="23"/>
      <c r="E48" s="23"/>
      <c r="F48" s="23"/>
      <c r="G48" s="23"/>
    </row>
    <row r="49" spans="1:7" hidden="1" x14ac:dyDescent="0.3">
      <c r="A49" s="19" t="s">
        <v>73</v>
      </c>
      <c r="B49" s="19" t="s">
        <v>74</v>
      </c>
      <c r="C49" s="19"/>
      <c r="D49" s="23"/>
      <c r="E49" s="23"/>
      <c r="F49" s="23"/>
      <c r="G49" s="23"/>
    </row>
    <row r="50" spans="1:7" x14ac:dyDescent="0.3">
      <c r="E50" s="32"/>
      <c r="F50" s="32"/>
      <c r="G50" s="32"/>
    </row>
    <row r="51" spans="1:7" x14ac:dyDescent="0.3">
      <c r="E51" s="25"/>
      <c r="F51" s="25"/>
      <c r="G51" s="25"/>
    </row>
    <row r="52" spans="1:7" x14ac:dyDescent="0.3">
      <c r="E52" s="25"/>
      <c r="F52" s="25"/>
      <c r="G52" s="25"/>
    </row>
    <row r="53" spans="1:7" x14ac:dyDescent="0.3">
      <c r="E53" s="25"/>
      <c r="F53" s="25"/>
      <c r="G53" s="25"/>
    </row>
    <row r="54" spans="1:7" x14ac:dyDescent="0.3">
      <c r="E54" s="25"/>
      <c r="F54" s="25"/>
      <c r="G54" s="25"/>
    </row>
    <row r="55" spans="1:7" x14ac:dyDescent="0.3">
      <c r="E55" s="25"/>
      <c r="F55" s="25"/>
      <c r="G55" s="25"/>
    </row>
    <row r="56" spans="1:7" x14ac:dyDescent="0.3">
      <c r="E56" s="25"/>
      <c r="F56" s="25"/>
      <c r="G56" s="25"/>
    </row>
    <row r="57" spans="1:7" x14ac:dyDescent="0.3">
      <c r="E57" s="25"/>
      <c r="F57" s="25"/>
      <c r="G57" s="25"/>
    </row>
    <row r="58" spans="1:7" x14ac:dyDescent="0.3">
      <c r="E58" s="25"/>
      <c r="F58" s="25"/>
      <c r="G58" s="25"/>
    </row>
    <row r="59" spans="1:7" x14ac:dyDescent="0.3">
      <c r="E59" s="25"/>
      <c r="F59" s="25"/>
      <c r="G59" s="25"/>
    </row>
    <row r="60" spans="1:7" x14ac:dyDescent="0.3">
      <c r="E60" s="25"/>
      <c r="F60" s="25"/>
      <c r="G60" s="25"/>
    </row>
    <row r="61" spans="1:7" x14ac:dyDescent="0.3">
      <c r="E61" s="25"/>
      <c r="F61" s="25"/>
      <c r="G61" s="25"/>
    </row>
    <row r="62" spans="1:7" x14ac:dyDescent="0.3">
      <c r="E62" s="25"/>
      <c r="F62" s="25"/>
      <c r="G62" s="25"/>
    </row>
    <row r="63" spans="1:7" x14ac:dyDescent="0.3">
      <c r="E63" s="25"/>
      <c r="F63" s="25"/>
      <c r="G63" s="25"/>
    </row>
    <row r="64" spans="1:7" x14ac:dyDescent="0.3">
      <c r="E64" s="25"/>
      <c r="F64" s="25"/>
      <c r="G64" s="25"/>
    </row>
    <row r="65" spans="5:7" x14ac:dyDescent="0.3">
      <c r="E65" s="25"/>
      <c r="F65" s="25"/>
      <c r="G65" s="25"/>
    </row>
    <row r="66" spans="5:7" x14ac:dyDescent="0.3">
      <c r="E66" s="25"/>
      <c r="F66" s="25"/>
      <c r="G66" s="25"/>
    </row>
    <row r="67" spans="5:7" x14ac:dyDescent="0.3">
      <c r="E67" s="25"/>
      <c r="F67" s="25"/>
      <c r="G67" s="25"/>
    </row>
    <row r="68" spans="5:7" x14ac:dyDescent="0.3">
      <c r="E68" s="25"/>
      <c r="F68" s="25"/>
      <c r="G68" s="25"/>
    </row>
    <row r="69" spans="5:7" x14ac:dyDescent="0.3">
      <c r="E69" s="25"/>
      <c r="F69" s="25"/>
      <c r="G69" s="25"/>
    </row>
    <row r="70" spans="5:7" x14ac:dyDescent="0.3">
      <c r="E70" s="25"/>
      <c r="F70" s="25"/>
      <c r="G70" s="25"/>
    </row>
    <row r="71" spans="5:7" x14ac:dyDescent="0.3">
      <c r="E71" s="25"/>
      <c r="F71" s="25"/>
      <c r="G71" s="25"/>
    </row>
    <row r="72" spans="5:7" x14ac:dyDescent="0.3">
      <c r="E72" s="25"/>
      <c r="F72" s="25"/>
      <c r="G72" s="25"/>
    </row>
    <row r="73" spans="5:7" x14ac:dyDescent="0.3">
      <c r="E73" s="25"/>
      <c r="F73" s="25"/>
      <c r="G73" s="25"/>
    </row>
    <row r="74" spans="5:7" x14ac:dyDescent="0.3">
      <c r="E74" s="25"/>
      <c r="F74" s="25"/>
      <c r="G74" s="25"/>
    </row>
    <row r="75" spans="5:7" x14ac:dyDescent="0.3">
      <c r="E75" s="25"/>
      <c r="F75" s="25"/>
      <c r="G75" s="25"/>
    </row>
    <row r="76" spans="5:7" x14ac:dyDescent="0.3">
      <c r="E76" s="25"/>
      <c r="F76" s="25"/>
      <c r="G76" s="25"/>
    </row>
    <row r="77" spans="5:7" x14ac:dyDescent="0.3">
      <c r="E77" s="25"/>
      <c r="F77" s="25"/>
      <c r="G77" s="25"/>
    </row>
    <row r="78" spans="5:7" x14ac:dyDescent="0.3">
      <c r="E78" s="25"/>
      <c r="F78" s="25"/>
      <c r="G78" s="25"/>
    </row>
    <row r="79" spans="5:7" x14ac:dyDescent="0.3">
      <c r="E79" s="25"/>
      <c r="F79" s="25"/>
      <c r="G79" s="25"/>
    </row>
    <row r="80" spans="5:7" x14ac:dyDescent="0.3">
      <c r="E80" s="25"/>
      <c r="F80" s="25"/>
      <c r="G80" s="25"/>
    </row>
    <row r="81" spans="5:7" x14ac:dyDescent="0.3">
      <c r="E81" s="25"/>
      <c r="F81" s="25"/>
      <c r="G81" s="25"/>
    </row>
    <row r="82" spans="5:7" x14ac:dyDescent="0.3">
      <c r="E82" s="25"/>
      <c r="F82" s="25"/>
      <c r="G82" s="25"/>
    </row>
    <row r="83" spans="5:7" x14ac:dyDescent="0.3">
      <c r="E83" s="25"/>
      <c r="F83" s="25"/>
      <c r="G83" s="25"/>
    </row>
    <row r="84" spans="5:7" x14ac:dyDescent="0.3">
      <c r="E84" s="25"/>
      <c r="F84" s="25"/>
      <c r="G84" s="25"/>
    </row>
    <row r="85" spans="5:7" x14ac:dyDescent="0.3">
      <c r="E85" s="25"/>
      <c r="F85" s="25"/>
      <c r="G85" s="25"/>
    </row>
    <row r="86" spans="5:7" x14ac:dyDescent="0.3">
      <c r="E86" s="25"/>
      <c r="F86" s="25"/>
      <c r="G86" s="25"/>
    </row>
    <row r="87" spans="5:7" x14ac:dyDescent="0.3">
      <c r="E87" s="25"/>
      <c r="F87" s="25"/>
      <c r="G87" s="25"/>
    </row>
    <row r="88" spans="5:7" x14ac:dyDescent="0.3">
      <c r="E88" s="25"/>
      <c r="F88" s="25"/>
      <c r="G88" s="25"/>
    </row>
    <row r="89" spans="5:7" x14ac:dyDescent="0.3">
      <c r="E89" s="25"/>
      <c r="F89" s="25"/>
      <c r="G89" s="25"/>
    </row>
    <row r="90" spans="5:7" x14ac:dyDescent="0.3">
      <c r="E90" s="25"/>
      <c r="F90" s="25"/>
      <c r="G90" s="25"/>
    </row>
    <row r="91" spans="5:7" x14ac:dyDescent="0.3">
      <c r="E91" s="25"/>
      <c r="F91" s="25"/>
      <c r="G91" s="25"/>
    </row>
    <row r="92" spans="5:7" x14ac:dyDescent="0.3">
      <c r="E92" s="25"/>
      <c r="F92" s="25"/>
      <c r="G92" s="25"/>
    </row>
    <row r="93" spans="5:7" x14ac:dyDescent="0.3">
      <c r="E93" s="25"/>
      <c r="F93" s="25"/>
      <c r="G93" s="25"/>
    </row>
    <row r="94" spans="5:7" x14ac:dyDescent="0.3">
      <c r="E94" s="25"/>
      <c r="F94" s="25"/>
      <c r="G94" s="25"/>
    </row>
    <row r="95" spans="5:7" x14ac:dyDescent="0.3">
      <c r="E95" s="25"/>
      <c r="F95" s="25"/>
      <c r="G95" s="25"/>
    </row>
    <row r="96" spans="5:7" x14ac:dyDescent="0.3">
      <c r="E96" s="25"/>
      <c r="F96" s="25"/>
      <c r="G96" s="25"/>
    </row>
    <row r="97" spans="5:7" x14ac:dyDescent="0.3">
      <c r="E97" s="25"/>
      <c r="F97" s="25"/>
      <c r="G97" s="25"/>
    </row>
    <row r="98" spans="5:7" x14ac:dyDescent="0.3">
      <c r="E98" s="25"/>
      <c r="F98" s="25"/>
      <c r="G98" s="25"/>
    </row>
  </sheetData>
  <mergeCells count="1">
    <mergeCell ref="F2:G2"/>
  </mergeCells>
  <hyperlinks>
    <hyperlink ref="G4" r:id="rId1"/>
    <hyperlink ref="G3" location="Index!A1" display="Index"/>
  </hyperlinks>
  <pageMargins left="0.7" right="0.7" top="0.75" bottom="0.75" header="0.3" footer="0.3"/>
  <pageSetup paperSize="9" orientation="portrait"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showGridLines="0" zoomScale="94" workbookViewId="0">
      <selection sqref="A1:M3"/>
    </sheetView>
  </sheetViews>
  <sheetFormatPr defaultRowHeight="14.4" x14ac:dyDescent="0.3"/>
  <cols>
    <col min="17" max="17" width="4.109375" customWidth="1"/>
  </cols>
  <sheetData>
    <row r="1" spans="1:17" x14ac:dyDescent="0.3">
      <c r="A1" s="405" t="s">
        <v>285</v>
      </c>
      <c r="B1" s="405"/>
      <c r="C1" s="405"/>
      <c r="D1" s="405"/>
      <c r="E1" s="405"/>
      <c r="F1" s="405"/>
      <c r="G1" s="405"/>
      <c r="H1" s="405"/>
      <c r="I1" s="405"/>
      <c r="J1" s="405"/>
      <c r="K1" s="405"/>
      <c r="L1" s="405"/>
      <c r="M1" s="405"/>
      <c r="N1" s="403" t="s">
        <v>564</v>
      </c>
      <c r="O1" s="403"/>
      <c r="P1" s="403"/>
      <c r="Q1" s="403"/>
    </row>
    <row r="2" spans="1:17" ht="17.399999999999999" x14ac:dyDescent="0.3">
      <c r="A2" s="405"/>
      <c r="B2" s="405"/>
      <c r="C2" s="405"/>
      <c r="D2" s="405"/>
      <c r="E2" s="405"/>
      <c r="F2" s="405"/>
      <c r="G2" s="405"/>
      <c r="H2" s="405"/>
      <c r="I2" s="405"/>
      <c r="J2" s="405"/>
      <c r="K2" s="405"/>
      <c r="L2" s="405"/>
      <c r="M2" s="405"/>
      <c r="N2" s="77"/>
      <c r="O2" s="77"/>
      <c r="P2" s="404" t="s">
        <v>1</v>
      </c>
      <c r="Q2" s="404"/>
    </row>
    <row r="3" spans="1:17" ht="17.399999999999999" x14ac:dyDescent="0.3">
      <c r="A3" s="405"/>
      <c r="B3" s="405"/>
      <c r="C3" s="405"/>
      <c r="D3" s="405"/>
      <c r="E3" s="405"/>
      <c r="F3" s="405"/>
      <c r="G3" s="405"/>
      <c r="H3" s="405"/>
      <c r="I3" s="405"/>
      <c r="J3" s="405"/>
      <c r="K3" s="405"/>
      <c r="L3" s="405"/>
      <c r="M3" s="405"/>
      <c r="N3" s="77"/>
      <c r="O3" s="77"/>
      <c r="P3" s="404" t="s">
        <v>2</v>
      </c>
      <c r="Q3" s="404"/>
    </row>
  </sheetData>
  <mergeCells count="4">
    <mergeCell ref="A1:M3"/>
    <mergeCell ref="N1:Q1"/>
    <mergeCell ref="P2:Q2"/>
    <mergeCell ref="P3:Q3"/>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N136"/>
  <sheetViews>
    <sheetView showGridLines="0" zoomScale="113" zoomScaleNormal="100" workbookViewId="0">
      <pane xSplit="1" topLeftCell="B1" activePane="topRight" state="frozen"/>
      <selection pane="topRight"/>
    </sheetView>
  </sheetViews>
  <sheetFormatPr defaultColWidth="9.33203125" defaultRowHeight="10.199999999999999" x14ac:dyDescent="0.3"/>
  <cols>
    <col min="1" max="1" width="53.6640625" style="2" customWidth="1"/>
    <col min="2" max="2" width="12.109375" style="2" customWidth="1"/>
    <col min="3" max="3" width="14.88671875" style="2" customWidth="1"/>
    <col min="4" max="4" width="14" style="2" customWidth="1"/>
    <col min="5" max="5" width="16.6640625" style="1" customWidth="1"/>
    <col min="6" max="6" width="17.6640625" style="1" customWidth="1"/>
    <col min="7" max="7" width="19.33203125" style="1" customWidth="1"/>
    <col min="8" max="16384" width="9.33203125" style="2"/>
  </cols>
  <sheetData>
    <row r="1" spans="1:14" ht="5.0999999999999996" customHeight="1" x14ac:dyDescent="0.3">
      <c r="A1" s="132"/>
      <c r="B1" s="132"/>
      <c r="C1" s="132"/>
      <c r="D1" s="132"/>
      <c r="E1" s="132"/>
      <c r="F1" s="132"/>
      <c r="G1" s="132"/>
    </row>
    <row r="2" spans="1:14" ht="15" customHeight="1" x14ac:dyDescent="0.3">
      <c r="A2" s="323" t="s">
        <v>75</v>
      </c>
      <c r="B2" s="323"/>
      <c r="C2" s="323"/>
      <c r="D2" s="323"/>
      <c r="E2" s="323"/>
      <c r="F2" s="323"/>
      <c r="G2" s="178"/>
    </row>
    <row r="3" spans="1:14" ht="15" customHeight="1" x14ac:dyDescent="0.3">
      <c r="A3" s="132"/>
      <c r="B3" s="132"/>
      <c r="C3" s="132"/>
      <c r="D3" s="132" t="s">
        <v>565</v>
      </c>
      <c r="E3" s="132"/>
      <c r="F3" s="132"/>
      <c r="G3" s="70" t="s">
        <v>564</v>
      </c>
      <c r="I3" s="189"/>
    </row>
    <row r="4" spans="1:14" ht="15.6" customHeight="1" x14ac:dyDescent="0.3">
      <c r="A4" s="132"/>
      <c r="B4" s="132"/>
      <c r="C4" s="132"/>
      <c r="D4" s="132"/>
      <c r="E4" s="132"/>
      <c r="F4" s="132"/>
      <c r="G4" s="4" t="s">
        <v>1</v>
      </c>
    </row>
    <row r="5" spans="1:14" s="5" customFormat="1" ht="15" customHeight="1" x14ac:dyDescent="0.3">
      <c r="A5" s="132"/>
      <c r="B5" s="132"/>
      <c r="C5" s="132"/>
      <c r="D5" s="132"/>
      <c r="E5" s="132"/>
      <c r="F5" s="132"/>
      <c r="G5" s="4" t="s">
        <v>2</v>
      </c>
    </row>
    <row r="6" spans="1:14" s="5" customFormat="1" ht="15" customHeight="1" thickBot="1" x14ac:dyDescent="0.35">
      <c r="A6" s="132"/>
      <c r="B6" s="132"/>
      <c r="C6" s="132"/>
      <c r="D6" s="132"/>
      <c r="E6" s="132"/>
      <c r="F6" s="132"/>
      <c r="G6" s="4"/>
    </row>
    <row r="7" spans="1:14" s="8" customFormat="1" ht="10.8" thickTop="1" x14ac:dyDescent="0.3">
      <c r="A7" s="6"/>
      <c r="B7" s="6" t="s">
        <v>3</v>
      </c>
      <c r="C7" s="7" t="s">
        <v>563</v>
      </c>
      <c r="D7" s="7" t="s">
        <v>102</v>
      </c>
      <c r="E7" s="7" t="s">
        <v>4</v>
      </c>
      <c r="F7" s="7" t="s">
        <v>5</v>
      </c>
      <c r="G7" s="7" t="s">
        <v>6</v>
      </c>
    </row>
    <row r="8" spans="1:14" s="26" customFormat="1" x14ac:dyDescent="0.3">
      <c r="A8" s="33" t="s">
        <v>108</v>
      </c>
      <c r="B8" s="34"/>
      <c r="C8" s="34"/>
      <c r="D8" s="34"/>
      <c r="E8" s="35"/>
      <c r="F8" s="35"/>
      <c r="G8" s="35"/>
      <c r="N8" s="190"/>
    </row>
    <row r="9" spans="1:14" s="26" customFormat="1" x14ac:dyDescent="0.3">
      <c r="A9" s="36" t="s">
        <v>76</v>
      </c>
      <c r="B9" s="36" t="s">
        <v>33</v>
      </c>
      <c r="C9" s="37">
        <v>11</v>
      </c>
      <c r="D9" s="37">
        <v>9</v>
      </c>
      <c r="E9" s="38">
        <v>8</v>
      </c>
      <c r="F9" s="38">
        <v>7</v>
      </c>
      <c r="G9" s="38">
        <v>10</v>
      </c>
      <c r="H9" s="406"/>
      <c r="J9" s="190"/>
    </row>
    <row r="10" spans="1:14" s="26" customFormat="1" x14ac:dyDescent="0.3">
      <c r="A10" s="29" t="s">
        <v>77</v>
      </c>
      <c r="B10" s="36" t="s">
        <v>33</v>
      </c>
      <c r="C10" s="37">
        <v>6</v>
      </c>
      <c r="D10" s="37">
        <v>5</v>
      </c>
      <c r="E10" s="38">
        <v>5</v>
      </c>
      <c r="F10" s="38">
        <v>5</v>
      </c>
      <c r="G10" s="38">
        <v>5</v>
      </c>
      <c r="H10" s="406"/>
    </row>
    <row r="11" spans="1:14" s="26" customFormat="1" x14ac:dyDescent="0.3">
      <c r="A11" s="29" t="s">
        <v>78</v>
      </c>
      <c r="B11" s="36" t="s">
        <v>33</v>
      </c>
      <c r="C11" s="37">
        <v>4</v>
      </c>
      <c r="D11" s="37">
        <v>3</v>
      </c>
      <c r="E11" s="38">
        <v>3</v>
      </c>
      <c r="F11" s="38">
        <v>2</v>
      </c>
      <c r="G11" s="38">
        <v>4</v>
      </c>
      <c r="H11" s="406"/>
      <c r="I11" s="188"/>
    </row>
    <row r="12" spans="1:14" s="26" customFormat="1" x14ac:dyDescent="0.3">
      <c r="A12" s="29" t="s">
        <v>151</v>
      </c>
      <c r="B12" s="36"/>
      <c r="C12" s="37">
        <v>1</v>
      </c>
      <c r="D12" s="37">
        <v>1</v>
      </c>
      <c r="E12" s="38">
        <v>0</v>
      </c>
      <c r="F12" s="38">
        <v>0</v>
      </c>
      <c r="G12" s="38">
        <v>1</v>
      </c>
      <c r="H12" s="406"/>
      <c r="M12" s="192"/>
    </row>
    <row r="13" spans="1:14" s="26" customFormat="1" x14ac:dyDescent="0.3">
      <c r="A13" s="29" t="s">
        <v>109</v>
      </c>
      <c r="B13" s="36" t="s">
        <v>33</v>
      </c>
      <c r="C13" s="37">
        <v>0</v>
      </c>
      <c r="D13" s="37">
        <v>0</v>
      </c>
      <c r="E13" s="38">
        <v>0</v>
      </c>
      <c r="F13" s="38">
        <v>0</v>
      </c>
      <c r="G13" s="38">
        <v>0</v>
      </c>
      <c r="H13" s="406"/>
    </row>
    <row r="14" spans="1:14" s="26" customFormat="1" x14ac:dyDescent="0.3">
      <c r="A14" s="29" t="s">
        <v>79</v>
      </c>
      <c r="B14" s="36" t="s">
        <v>33</v>
      </c>
      <c r="C14" s="39">
        <v>1</v>
      </c>
      <c r="D14" s="39">
        <v>1</v>
      </c>
      <c r="E14" s="40">
        <v>1</v>
      </c>
      <c r="F14" s="40">
        <v>1</v>
      </c>
      <c r="G14" s="40">
        <v>1</v>
      </c>
    </row>
    <row r="15" spans="1:14" s="26" customFormat="1" x14ac:dyDescent="0.3">
      <c r="A15" s="29" t="s">
        <v>80</v>
      </c>
      <c r="B15" s="36" t="s">
        <v>24</v>
      </c>
      <c r="C15" s="255">
        <v>0.83330000000000004</v>
      </c>
      <c r="D15" s="110">
        <v>0.90480000000000005</v>
      </c>
      <c r="E15" s="110">
        <v>0.96350000000000002</v>
      </c>
      <c r="F15" s="110">
        <v>0.92459999999999998</v>
      </c>
      <c r="G15" s="110">
        <v>0.93330000000000002</v>
      </c>
    </row>
    <row r="16" spans="1:14" s="26" customFormat="1" x14ac:dyDescent="0.3">
      <c r="A16" s="29" t="s">
        <v>81</v>
      </c>
      <c r="B16" s="36" t="s">
        <v>33</v>
      </c>
      <c r="C16" s="39">
        <v>3</v>
      </c>
      <c r="D16" s="40">
        <v>3</v>
      </c>
      <c r="E16" s="40">
        <v>3</v>
      </c>
      <c r="F16" s="40">
        <v>4</v>
      </c>
      <c r="G16" s="40">
        <v>3</v>
      </c>
      <c r="H16" s="111"/>
    </row>
    <row r="17" spans="1:14" s="26" customFormat="1" x14ac:dyDescent="0.3">
      <c r="A17" s="29" t="s">
        <v>82</v>
      </c>
      <c r="B17" s="36" t="s">
        <v>33</v>
      </c>
      <c r="C17" s="39">
        <v>3</v>
      </c>
      <c r="D17" s="40">
        <v>3</v>
      </c>
      <c r="E17" s="40">
        <v>3</v>
      </c>
      <c r="F17" s="40">
        <v>3</v>
      </c>
      <c r="G17" s="40">
        <v>2</v>
      </c>
      <c r="H17" s="111"/>
      <c r="J17" s="191"/>
    </row>
    <row r="18" spans="1:14" s="26" customFormat="1" x14ac:dyDescent="0.3">
      <c r="A18" s="112" t="s">
        <v>110</v>
      </c>
      <c r="B18" s="42"/>
      <c r="C18" s="256"/>
      <c r="D18" s="42"/>
      <c r="E18" s="43"/>
      <c r="F18" s="43"/>
      <c r="G18" s="43"/>
      <c r="N18" s="190"/>
    </row>
    <row r="19" spans="1:14" s="26" customFormat="1" x14ac:dyDescent="0.3">
      <c r="A19" s="44" t="s">
        <v>83</v>
      </c>
      <c r="B19" s="29" t="s">
        <v>33</v>
      </c>
      <c r="C19" s="257">
        <v>3</v>
      </c>
      <c r="D19" s="29">
        <v>3</v>
      </c>
      <c r="E19" s="40">
        <v>3</v>
      </c>
      <c r="F19" s="40">
        <v>3</v>
      </c>
      <c r="G19" s="40" t="s">
        <v>287</v>
      </c>
    </row>
    <row r="20" spans="1:14" s="26" customFormat="1" x14ac:dyDescent="0.3">
      <c r="A20" s="44" t="s">
        <v>84</v>
      </c>
      <c r="B20" s="29" t="s">
        <v>33</v>
      </c>
      <c r="C20" s="257">
        <v>2</v>
      </c>
      <c r="D20" s="29">
        <v>2</v>
      </c>
      <c r="E20" s="40">
        <v>2</v>
      </c>
      <c r="F20" s="40">
        <v>2</v>
      </c>
      <c r="G20" s="40" t="s">
        <v>287</v>
      </c>
    </row>
    <row r="21" spans="1:14" s="26" customFormat="1" x14ac:dyDescent="0.3">
      <c r="A21" s="44" t="s">
        <v>85</v>
      </c>
      <c r="B21" s="29" t="s">
        <v>33</v>
      </c>
      <c r="C21" s="257">
        <v>2</v>
      </c>
      <c r="D21" s="29">
        <v>2</v>
      </c>
      <c r="E21" s="40">
        <v>2</v>
      </c>
      <c r="F21" s="40">
        <v>0</v>
      </c>
      <c r="G21" s="40" t="s">
        <v>287</v>
      </c>
    </row>
    <row r="22" spans="1:14" s="26" customFormat="1" x14ac:dyDescent="0.3">
      <c r="A22" s="41" t="s">
        <v>111</v>
      </c>
      <c r="B22" s="42"/>
      <c r="C22" s="258"/>
      <c r="D22" s="42"/>
      <c r="E22" s="43"/>
      <c r="F22" s="43"/>
      <c r="G22" s="43"/>
    </row>
    <row r="23" spans="1:14" s="26" customFormat="1" x14ac:dyDescent="0.3">
      <c r="A23" s="44" t="s">
        <v>86</v>
      </c>
      <c r="B23" s="29" t="s">
        <v>33</v>
      </c>
      <c r="C23" s="257">
        <v>4</v>
      </c>
      <c r="D23" s="29">
        <v>3</v>
      </c>
      <c r="E23" s="40">
        <v>3</v>
      </c>
      <c r="F23" s="40">
        <v>3</v>
      </c>
      <c r="G23" s="40">
        <v>3</v>
      </c>
      <c r="H23" s="111"/>
    </row>
    <row r="24" spans="1:14" s="26" customFormat="1" x14ac:dyDescent="0.3">
      <c r="A24" s="44" t="s">
        <v>84</v>
      </c>
      <c r="B24" s="29" t="s">
        <v>33</v>
      </c>
      <c r="C24" s="257">
        <v>2</v>
      </c>
      <c r="D24" s="29">
        <v>2</v>
      </c>
      <c r="E24" s="40">
        <v>2</v>
      </c>
      <c r="F24" s="40">
        <v>3</v>
      </c>
      <c r="G24" s="40">
        <v>1</v>
      </c>
      <c r="H24" s="111"/>
      <c r="J24" s="188"/>
    </row>
    <row r="25" spans="1:14" s="26" customFormat="1" x14ac:dyDescent="0.3">
      <c r="A25" s="44" t="s">
        <v>85</v>
      </c>
      <c r="B25" s="29" t="s">
        <v>33</v>
      </c>
      <c r="C25" s="257">
        <v>3</v>
      </c>
      <c r="D25" s="29">
        <v>2</v>
      </c>
      <c r="E25" s="40">
        <v>2</v>
      </c>
      <c r="F25" s="40">
        <v>3</v>
      </c>
      <c r="G25" s="40">
        <v>4</v>
      </c>
      <c r="H25" s="111"/>
    </row>
    <row r="26" spans="1:14" s="26" customFormat="1" hidden="1" x14ac:dyDescent="0.3">
      <c r="A26" s="41" t="s">
        <v>87</v>
      </c>
      <c r="B26" s="42"/>
      <c r="C26" s="256"/>
      <c r="D26" s="42"/>
      <c r="E26" s="43"/>
      <c r="F26" s="43"/>
      <c r="G26" s="43"/>
      <c r="J26" s="190"/>
    </row>
    <row r="27" spans="1:14" s="26" customFormat="1" hidden="1" x14ac:dyDescent="0.3">
      <c r="A27" s="44" t="s">
        <v>88</v>
      </c>
      <c r="B27" s="29" t="s">
        <v>89</v>
      </c>
      <c r="C27" s="259"/>
      <c r="D27" s="113">
        <v>9.58</v>
      </c>
      <c r="E27" s="113">
        <v>6.82</v>
      </c>
      <c r="F27" s="113">
        <v>6.86</v>
      </c>
      <c r="G27" s="113">
        <v>6.57</v>
      </c>
      <c r="H27" s="111"/>
    </row>
    <row r="28" spans="1:14" s="26" customFormat="1" x14ac:dyDescent="0.3">
      <c r="A28" s="41" t="s">
        <v>90</v>
      </c>
      <c r="B28" s="42"/>
      <c r="C28" s="256"/>
      <c r="D28" s="42"/>
      <c r="E28" s="43"/>
      <c r="F28" s="43"/>
      <c r="G28" s="43"/>
    </row>
    <row r="29" spans="1:14" s="26" customFormat="1" x14ac:dyDescent="0.3">
      <c r="A29" s="44" t="s">
        <v>91</v>
      </c>
      <c r="B29" s="29" t="s">
        <v>33</v>
      </c>
      <c r="C29" s="260">
        <v>1</v>
      </c>
      <c r="D29" s="45" t="s">
        <v>288</v>
      </c>
      <c r="E29" s="45">
        <v>1</v>
      </c>
      <c r="F29" s="45">
        <v>484</v>
      </c>
      <c r="G29" s="45">
        <v>523</v>
      </c>
      <c r="H29" s="407"/>
    </row>
    <row r="30" spans="1:14" s="26" customFormat="1" x14ac:dyDescent="0.3">
      <c r="A30" s="44" t="s">
        <v>92</v>
      </c>
      <c r="B30" s="29" t="s">
        <v>33</v>
      </c>
      <c r="C30" s="260">
        <v>1</v>
      </c>
      <c r="D30" s="45" t="s">
        <v>288</v>
      </c>
      <c r="E30" s="45">
        <v>1</v>
      </c>
      <c r="F30" s="45">
        <v>484</v>
      </c>
      <c r="G30" s="45">
        <v>523</v>
      </c>
      <c r="H30" s="407"/>
    </row>
    <row r="31" spans="1:14" s="26" customFormat="1" x14ac:dyDescent="0.3">
      <c r="A31" s="44" t="s">
        <v>93</v>
      </c>
      <c r="B31" s="29" t="s">
        <v>33</v>
      </c>
      <c r="C31" s="259" t="s">
        <v>288</v>
      </c>
      <c r="D31" s="45" t="s">
        <v>288</v>
      </c>
      <c r="E31" s="45" t="s">
        <v>288</v>
      </c>
      <c r="F31" s="45" t="s">
        <v>288</v>
      </c>
      <c r="G31" s="45" t="s">
        <v>288</v>
      </c>
      <c r="H31" s="407"/>
    </row>
    <row r="32" spans="1:14" s="26" customFormat="1" x14ac:dyDescent="0.3">
      <c r="A32" s="112" t="s">
        <v>94</v>
      </c>
      <c r="B32" s="42"/>
      <c r="C32" s="256"/>
      <c r="D32" s="42"/>
      <c r="E32" s="43"/>
      <c r="F32" s="43"/>
      <c r="G32" s="43"/>
    </row>
    <row r="33" spans="1:8" s="26" customFormat="1" x14ac:dyDescent="0.3">
      <c r="A33" s="44" t="s">
        <v>95</v>
      </c>
      <c r="B33" s="29" t="s">
        <v>33</v>
      </c>
      <c r="C33" s="259" t="s">
        <v>288</v>
      </c>
      <c r="D33" s="45" t="s">
        <v>288</v>
      </c>
      <c r="E33" s="46">
        <v>1</v>
      </c>
      <c r="F33" s="45" t="s">
        <v>288</v>
      </c>
      <c r="G33" s="45" t="s">
        <v>288</v>
      </c>
    </row>
    <row r="34" spans="1:8" s="26" customFormat="1" x14ac:dyDescent="0.3">
      <c r="A34" s="44" t="s">
        <v>96</v>
      </c>
      <c r="B34" s="29" t="s">
        <v>33</v>
      </c>
      <c r="C34" s="259" t="s">
        <v>288</v>
      </c>
      <c r="D34" s="45" t="s">
        <v>288</v>
      </c>
      <c r="E34" s="45">
        <v>1</v>
      </c>
      <c r="F34" s="45" t="s">
        <v>288</v>
      </c>
      <c r="G34" s="45" t="s">
        <v>288</v>
      </c>
    </row>
    <row r="35" spans="1:8" s="26" customFormat="1" x14ac:dyDescent="0.3">
      <c r="A35" s="44" t="s">
        <v>97</v>
      </c>
      <c r="B35" s="29" t="s">
        <v>33</v>
      </c>
      <c r="C35" s="259" t="s">
        <v>288</v>
      </c>
      <c r="D35" s="45" t="s">
        <v>288</v>
      </c>
      <c r="E35" s="45" t="s">
        <v>288</v>
      </c>
      <c r="F35" s="45" t="s">
        <v>288</v>
      </c>
      <c r="G35" s="45" t="s">
        <v>288</v>
      </c>
    </row>
    <row r="36" spans="1:8" s="26" customFormat="1" x14ac:dyDescent="0.3">
      <c r="A36" s="41" t="s">
        <v>98</v>
      </c>
      <c r="B36" s="42"/>
      <c r="C36" s="256"/>
      <c r="D36" s="42"/>
      <c r="E36" s="43"/>
      <c r="F36" s="43"/>
      <c r="G36" s="43"/>
    </row>
    <row r="37" spans="1:8" s="26" customFormat="1" x14ac:dyDescent="0.3">
      <c r="A37" s="44" t="s">
        <v>99</v>
      </c>
      <c r="B37" s="29" t="s">
        <v>33</v>
      </c>
      <c r="C37" s="259" t="s">
        <v>288</v>
      </c>
      <c r="D37" s="45" t="s">
        <v>288</v>
      </c>
      <c r="E37" s="45" t="s">
        <v>288</v>
      </c>
      <c r="F37" s="45" t="s">
        <v>288</v>
      </c>
      <c r="G37" s="45" t="s">
        <v>288</v>
      </c>
      <c r="H37" s="407"/>
    </row>
    <row r="38" spans="1:8" s="26" customFormat="1" x14ac:dyDescent="0.3">
      <c r="A38" s="44" t="s">
        <v>100</v>
      </c>
      <c r="B38" s="29" t="s">
        <v>33</v>
      </c>
      <c r="C38" s="259" t="s">
        <v>288</v>
      </c>
      <c r="D38" s="45" t="s">
        <v>288</v>
      </c>
      <c r="E38" s="45" t="s">
        <v>288</v>
      </c>
      <c r="F38" s="45" t="s">
        <v>288</v>
      </c>
      <c r="G38" s="45" t="s">
        <v>288</v>
      </c>
      <c r="H38" s="407"/>
    </row>
    <row r="39" spans="1:8" s="26" customFormat="1" x14ac:dyDescent="0.3">
      <c r="A39" s="44" t="s">
        <v>101</v>
      </c>
      <c r="B39" s="29" t="s">
        <v>33</v>
      </c>
      <c r="C39" s="259" t="s">
        <v>288</v>
      </c>
      <c r="D39" s="45" t="s">
        <v>288</v>
      </c>
      <c r="E39" s="45" t="s">
        <v>288</v>
      </c>
      <c r="F39" s="45" t="s">
        <v>288</v>
      </c>
      <c r="G39" s="45" t="s">
        <v>288</v>
      </c>
      <c r="H39" s="407"/>
    </row>
    <row r="40" spans="1:8" s="26" customFormat="1" x14ac:dyDescent="0.3">
      <c r="A40" s="47"/>
      <c r="E40" s="48"/>
      <c r="F40" s="48"/>
      <c r="G40" s="48"/>
    </row>
    <row r="41" spans="1:8" ht="13.8" x14ac:dyDescent="0.3">
      <c r="A41" s="5"/>
      <c r="B41" s="5"/>
      <c r="C41" s="205"/>
      <c r="D41" s="5"/>
      <c r="E41" s="49"/>
      <c r="F41" s="49"/>
      <c r="G41" s="49"/>
    </row>
    <row r="42" spans="1:8" ht="13.8" x14ac:dyDescent="0.3">
      <c r="A42" s="5"/>
      <c r="B42" s="5"/>
      <c r="C42" s="205"/>
      <c r="D42" s="5"/>
      <c r="E42" s="49"/>
      <c r="F42" s="49"/>
      <c r="G42" s="49"/>
    </row>
    <row r="43" spans="1:8" ht="13.8" x14ac:dyDescent="0.3">
      <c r="A43" s="5"/>
      <c r="B43" s="5"/>
      <c r="C43" s="205"/>
      <c r="D43" s="5"/>
      <c r="E43" s="49"/>
      <c r="F43" s="49"/>
      <c r="G43" s="49"/>
    </row>
    <row r="44" spans="1:8" ht="13.8" x14ac:dyDescent="0.3">
      <c r="A44" s="5"/>
      <c r="B44" s="5"/>
      <c r="C44" s="205"/>
      <c r="D44" s="5"/>
      <c r="E44" s="49"/>
      <c r="F44" s="49"/>
      <c r="G44" s="49"/>
    </row>
    <row r="45" spans="1:8" ht="13.8" x14ac:dyDescent="0.3">
      <c r="A45" s="5"/>
      <c r="B45" s="5"/>
      <c r="C45" s="205"/>
      <c r="D45" s="5"/>
      <c r="E45" s="49"/>
      <c r="F45" s="49"/>
      <c r="G45" s="49"/>
    </row>
    <row r="46" spans="1:8" ht="13.8" x14ac:dyDescent="0.3">
      <c r="A46" s="5"/>
      <c r="B46" s="5"/>
      <c r="C46" s="205"/>
      <c r="D46" s="5"/>
      <c r="E46" s="49"/>
      <c r="F46" s="49"/>
      <c r="G46" s="49"/>
    </row>
    <row r="47" spans="1:8" ht="13.8" x14ac:dyDescent="0.3">
      <c r="A47" s="5"/>
      <c r="B47" s="5"/>
      <c r="C47" s="205"/>
      <c r="D47" s="5"/>
      <c r="E47" s="49"/>
      <c r="F47" s="49"/>
      <c r="G47" s="49"/>
    </row>
    <row r="48" spans="1:8" x14ac:dyDescent="0.3">
      <c r="E48" s="25"/>
      <c r="F48" s="25"/>
      <c r="G48" s="25"/>
    </row>
    <row r="49" spans="5:7" x14ac:dyDescent="0.3">
      <c r="E49" s="25"/>
      <c r="F49" s="25"/>
      <c r="G49" s="25"/>
    </row>
    <row r="50" spans="5:7" x14ac:dyDescent="0.3">
      <c r="E50" s="25"/>
      <c r="F50" s="25"/>
      <c r="G50" s="25"/>
    </row>
    <row r="51" spans="5:7" x14ac:dyDescent="0.3">
      <c r="E51" s="25"/>
      <c r="F51" s="25"/>
      <c r="G51" s="25"/>
    </row>
    <row r="52" spans="5:7" x14ac:dyDescent="0.3">
      <c r="E52" s="25"/>
      <c r="F52" s="25"/>
      <c r="G52" s="25"/>
    </row>
    <row r="53" spans="5:7" x14ac:dyDescent="0.3">
      <c r="E53" s="25"/>
      <c r="F53" s="25"/>
      <c r="G53" s="25"/>
    </row>
    <row r="54" spans="5:7" x14ac:dyDescent="0.3">
      <c r="E54" s="25"/>
      <c r="F54" s="25"/>
      <c r="G54" s="25"/>
    </row>
    <row r="55" spans="5:7" x14ac:dyDescent="0.3">
      <c r="E55" s="25"/>
      <c r="F55" s="25"/>
      <c r="G55" s="25"/>
    </row>
    <row r="56" spans="5:7" x14ac:dyDescent="0.3">
      <c r="E56" s="25"/>
      <c r="F56" s="25"/>
      <c r="G56" s="25"/>
    </row>
    <row r="57" spans="5:7" x14ac:dyDescent="0.3">
      <c r="E57" s="25"/>
      <c r="F57" s="25"/>
      <c r="G57" s="25"/>
    </row>
    <row r="58" spans="5:7" x14ac:dyDescent="0.3">
      <c r="E58" s="25"/>
      <c r="F58" s="25"/>
      <c r="G58" s="25"/>
    </row>
    <row r="59" spans="5:7" x14ac:dyDescent="0.3">
      <c r="E59" s="25"/>
      <c r="F59" s="25"/>
      <c r="G59" s="25"/>
    </row>
    <row r="60" spans="5:7" x14ac:dyDescent="0.3">
      <c r="E60" s="25"/>
      <c r="F60" s="25"/>
      <c r="G60" s="25"/>
    </row>
    <row r="61" spans="5:7" x14ac:dyDescent="0.3">
      <c r="E61" s="25"/>
      <c r="F61" s="25"/>
      <c r="G61" s="25"/>
    </row>
    <row r="62" spans="5:7" x14ac:dyDescent="0.3">
      <c r="E62" s="25"/>
      <c r="F62" s="25"/>
      <c r="G62" s="25"/>
    </row>
    <row r="63" spans="5:7" x14ac:dyDescent="0.3">
      <c r="E63" s="25"/>
      <c r="F63" s="25"/>
      <c r="G63" s="25"/>
    </row>
    <row r="64" spans="5:7" x14ac:dyDescent="0.3">
      <c r="E64" s="25"/>
      <c r="F64" s="25"/>
      <c r="G64" s="25"/>
    </row>
    <row r="65" spans="5:7" x14ac:dyDescent="0.3">
      <c r="E65" s="25"/>
      <c r="F65" s="25"/>
      <c r="G65" s="25"/>
    </row>
    <row r="66" spans="5:7" x14ac:dyDescent="0.3">
      <c r="E66" s="25"/>
      <c r="F66" s="25"/>
      <c r="G66" s="25"/>
    </row>
    <row r="67" spans="5:7" x14ac:dyDescent="0.3">
      <c r="E67" s="25"/>
      <c r="F67" s="25"/>
      <c r="G67" s="25"/>
    </row>
    <row r="68" spans="5:7" x14ac:dyDescent="0.3">
      <c r="E68" s="25"/>
      <c r="F68" s="25"/>
      <c r="G68" s="25"/>
    </row>
    <row r="69" spans="5:7" x14ac:dyDescent="0.3">
      <c r="E69" s="25"/>
      <c r="F69" s="25"/>
      <c r="G69" s="25"/>
    </row>
    <row r="70" spans="5:7" x14ac:dyDescent="0.3">
      <c r="E70" s="25"/>
      <c r="F70" s="25"/>
      <c r="G70" s="25"/>
    </row>
    <row r="71" spans="5:7" x14ac:dyDescent="0.3">
      <c r="E71" s="25"/>
      <c r="F71" s="25"/>
      <c r="G71" s="25"/>
    </row>
    <row r="72" spans="5:7" x14ac:dyDescent="0.3">
      <c r="E72" s="25"/>
      <c r="F72" s="25"/>
      <c r="G72" s="25"/>
    </row>
    <row r="73" spans="5:7" x14ac:dyDescent="0.3">
      <c r="E73" s="25"/>
      <c r="F73" s="25"/>
      <c r="G73" s="25"/>
    </row>
    <row r="74" spans="5:7" x14ac:dyDescent="0.3">
      <c r="E74" s="25"/>
      <c r="F74" s="25"/>
      <c r="G74" s="25"/>
    </row>
    <row r="75" spans="5:7" x14ac:dyDescent="0.3">
      <c r="E75" s="25"/>
      <c r="F75" s="25"/>
      <c r="G75" s="25"/>
    </row>
    <row r="76" spans="5:7" x14ac:dyDescent="0.3">
      <c r="E76" s="25"/>
      <c r="F76" s="25"/>
      <c r="G76" s="25"/>
    </row>
    <row r="77" spans="5:7" x14ac:dyDescent="0.3">
      <c r="E77" s="25"/>
      <c r="F77" s="25"/>
      <c r="G77" s="25"/>
    </row>
    <row r="78" spans="5:7" x14ac:dyDescent="0.3">
      <c r="E78" s="25"/>
      <c r="F78" s="25"/>
      <c r="G78" s="25"/>
    </row>
    <row r="79" spans="5:7" x14ac:dyDescent="0.3">
      <c r="E79" s="25"/>
      <c r="F79" s="25"/>
      <c r="G79" s="25"/>
    </row>
    <row r="80" spans="5:7" x14ac:dyDescent="0.3">
      <c r="E80" s="25"/>
      <c r="F80" s="25"/>
      <c r="G80" s="25"/>
    </row>
    <row r="81" spans="5:7" x14ac:dyDescent="0.3">
      <c r="E81" s="25"/>
      <c r="F81" s="25"/>
      <c r="G81" s="25"/>
    </row>
    <row r="82" spans="5:7" x14ac:dyDescent="0.3">
      <c r="E82" s="25"/>
      <c r="F82" s="25"/>
      <c r="G82" s="25"/>
    </row>
    <row r="83" spans="5:7" x14ac:dyDescent="0.3">
      <c r="E83" s="25"/>
      <c r="F83" s="25"/>
      <c r="G83" s="25"/>
    </row>
    <row r="84" spans="5:7" x14ac:dyDescent="0.3">
      <c r="E84" s="25"/>
      <c r="F84" s="25"/>
      <c r="G84" s="25"/>
    </row>
    <row r="85" spans="5:7" x14ac:dyDescent="0.3">
      <c r="E85" s="25"/>
      <c r="F85" s="25"/>
      <c r="G85" s="25"/>
    </row>
    <row r="86" spans="5:7" x14ac:dyDescent="0.3">
      <c r="E86" s="25"/>
      <c r="F86" s="25"/>
      <c r="G86" s="25"/>
    </row>
    <row r="87" spans="5:7" x14ac:dyDescent="0.3">
      <c r="E87" s="25"/>
      <c r="F87" s="25"/>
      <c r="G87" s="25"/>
    </row>
    <row r="88" spans="5:7" x14ac:dyDescent="0.3">
      <c r="E88" s="25"/>
      <c r="F88" s="25"/>
      <c r="G88" s="25"/>
    </row>
    <row r="89" spans="5:7" x14ac:dyDescent="0.3">
      <c r="E89" s="25"/>
      <c r="F89" s="25"/>
      <c r="G89" s="25"/>
    </row>
    <row r="90" spans="5:7" x14ac:dyDescent="0.3">
      <c r="E90" s="25"/>
      <c r="F90" s="25"/>
      <c r="G90" s="25"/>
    </row>
    <row r="91" spans="5:7" x14ac:dyDescent="0.3">
      <c r="E91" s="25"/>
      <c r="F91" s="25"/>
      <c r="G91" s="25"/>
    </row>
    <row r="92" spans="5:7" x14ac:dyDescent="0.3">
      <c r="E92" s="25"/>
      <c r="F92" s="25"/>
      <c r="G92" s="25"/>
    </row>
    <row r="93" spans="5:7" x14ac:dyDescent="0.3">
      <c r="E93" s="25"/>
      <c r="F93" s="25"/>
      <c r="G93" s="25"/>
    </row>
    <row r="94" spans="5:7" x14ac:dyDescent="0.3">
      <c r="E94" s="25"/>
      <c r="F94" s="25"/>
      <c r="G94" s="25"/>
    </row>
    <row r="95" spans="5:7" x14ac:dyDescent="0.3">
      <c r="E95" s="25"/>
      <c r="F95" s="25"/>
      <c r="G95" s="25"/>
    </row>
    <row r="96" spans="5:7" x14ac:dyDescent="0.3">
      <c r="E96" s="25"/>
      <c r="F96" s="25"/>
      <c r="G96" s="25"/>
    </row>
    <row r="97" spans="5:7" x14ac:dyDescent="0.3">
      <c r="E97" s="25"/>
      <c r="F97" s="25"/>
      <c r="G97" s="25"/>
    </row>
    <row r="98" spans="5:7" x14ac:dyDescent="0.3">
      <c r="E98" s="25"/>
      <c r="F98" s="25"/>
      <c r="G98" s="25"/>
    </row>
    <row r="99" spans="5:7" x14ac:dyDescent="0.3">
      <c r="E99" s="25"/>
      <c r="F99" s="25"/>
      <c r="G99" s="25"/>
    </row>
    <row r="100" spans="5:7" x14ac:dyDescent="0.3">
      <c r="E100" s="25"/>
      <c r="F100" s="25"/>
      <c r="G100" s="25"/>
    </row>
    <row r="101" spans="5:7" x14ac:dyDescent="0.3">
      <c r="E101" s="25"/>
      <c r="F101" s="25"/>
      <c r="G101" s="25"/>
    </row>
    <row r="102" spans="5:7" x14ac:dyDescent="0.3">
      <c r="E102" s="25"/>
      <c r="F102" s="25"/>
      <c r="G102" s="25"/>
    </row>
    <row r="103" spans="5:7" x14ac:dyDescent="0.3">
      <c r="E103" s="25"/>
      <c r="F103" s="25"/>
      <c r="G103" s="25"/>
    </row>
    <row r="104" spans="5:7" x14ac:dyDescent="0.3">
      <c r="E104" s="25"/>
      <c r="F104" s="25"/>
      <c r="G104" s="25"/>
    </row>
    <row r="105" spans="5:7" x14ac:dyDescent="0.3">
      <c r="E105" s="25"/>
      <c r="F105" s="25"/>
      <c r="G105" s="25"/>
    </row>
    <row r="106" spans="5:7" x14ac:dyDescent="0.3">
      <c r="E106" s="25"/>
      <c r="F106" s="25"/>
      <c r="G106" s="25"/>
    </row>
    <row r="107" spans="5:7" x14ac:dyDescent="0.3">
      <c r="E107" s="25"/>
      <c r="F107" s="25"/>
      <c r="G107" s="25"/>
    </row>
    <row r="108" spans="5:7" x14ac:dyDescent="0.3">
      <c r="E108" s="25"/>
      <c r="F108" s="25"/>
      <c r="G108" s="25"/>
    </row>
    <row r="109" spans="5:7" x14ac:dyDescent="0.3">
      <c r="E109" s="25"/>
      <c r="F109" s="25"/>
      <c r="G109" s="25"/>
    </row>
    <row r="110" spans="5:7" x14ac:dyDescent="0.3">
      <c r="E110" s="25"/>
      <c r="F110" s="25"/>
      <c r="G110" s="25"/>
    </row>
    <row r="111" spans="5:7" x14ac:dyDescent="0.3">
      <c r="E111" s="25"/>
      <c r="F111" s="25"/>
      <c r="G111" s="25"/>
    </row>
    <row r="112" spans="5:7" x14ac:dyDescent="0.3">
      <c r="E112" s="25"/>
      <c r="F112" s="25"/>
      <c r="G112" s="25"/>
    </row>
    <row r="113" spans="5:7" x14ac:dyDescent="0.3">
      <c r="E113" s="25"/>
      <c r="F113" s="25"/>
      <c r="G113" s="25"/>
    </row>
    <row r="114" spans="5:7" x14ac:dyDescent="0.3">
      <c r="E114" s="25"/>
      <c r="F114" s="25"/>
      <c r="G114" s="25"/>
    </row>
    <row r="115" spans="5:7" x14ac:dyDescent="0.3">
      <c r="E115" s="25"/>
      <c r="F115" s="25"/>
      <c r="G115" s="25"/>
    </row>
    <row r="116" spans="5:7" x14ac:dyDescent="0.3">
      <c r="E116" s="25"/>
      <c r="F116" s="25"/>
      <c r="G116" s="25"/>
    </row>
    <row r="117" spans="5:7" x14ac:dyDescent="0.3">
      <c r="E117" s="25"/>
      <c r="F117" s="25"/>
      <c r="G117" s="25"/>
    </row>
    <row r="118" spans="5:7" x14ac:dyDescent="0.3">
      <c r="E118" s="25"/>
      <c r="F118" s="25"/>
      <c r="G118" s="25"/>
    </row>
    <row r="119" spans="5:7" x14ac:dyDescent="0.3">
      <c r="E119" s="25"/>
      <c r="F119" s="25"/>
      <c r="G119" s="25"/>
    </row>
    <row r="120" spans="5:7" x14ac:dyDescent="0.3">
      <c r="E120" s="25"/>
      <c r="F120" s="25"/>
      <c r="G120" s="25"/>
    </row>
    <row r="121" spans="5:7" x14ac:dyDescent="0.3">
      <c r="E121" s="25"/>
      <c r="F121" s="25"/>
      <c r="G121" s="25"/>
    </row>
    <row r="122" spans="5:7" x14ac:dyDescent="0.3">
      <c r="E122" s="25"/>
      <c r="F122" s="25"/>
      <c r="G122" s="25"/>
    </row>
    <row r="123" spans="5:7" x14ac:dyDescent="0.3">
      <c r="E123" s="25"/>
      <c r="F123" s="25"/>
      <c r="G123" s="25"/>
    </row>
    <row r="124" spans="5:7" x14ac:dyDescent="0.3">
      <c r="E124" s="25"/>
      <c r="F124" s="25"/>
      <c r="G124" s="25"/>
    </row>
    <row r="125" spans="5:7" x14ac:dyDescent="0.3">
      <c r="E125" s="25"/>
      <c r="F125" s="25"/>
      <c r="G125" s="25"/>
    </row>
    <row r="126" spans="5:7" x14ac:dyDescent="0.3">
      <c r="E126" s="25"/>
      <c r="F126" s="25"/>
      <c r="G126" s="25"/>
    </row>
    <row r="127" spans="5:7" x14ac:dyDescent="0.3">
      <c r="E127" s="25"/>
      <c r="F127" s="25"/>
      <c r="G127" s="25"/>
    </row>
    <row r="128" spans="5:7" x14ac:dyDescent="0.3">
      <c r="E128" s="25"/>
      <c r="F128" s="25"/>
      <c r="G128" s="25"/>
    </row>
    <row r="129" spans="5:7" x14ac:dyDescent="0.3">
      <c r="E129" s="25"/>
      <c r="F129" s="25"/>
      <c r="G129" s="25"/>
    </row>
    <row r="130" spans="5:7" x14ac:dyDescent="0.3">
      <c r="E130" s="25"/>
      <c r="F130" s="25"/>
      <c r="G130" s="25"/>
    </row>
    <row r="131" spans="5:7" x14ac:dyDescent="0.3">
      <c r="E131" s="25"/>
      <c r="F131" s="25"/>
      <c r="G131" s="25"/>
    </row>
    <row r="132" spans="5:7" x14ac:dyDescent="0.3">
      <c r="E132" s="25"/>
      <c r="F132" s="25"/>
      <c r="G132" s="25"/>
    </row>
    <row r="133" spans="5:7" x14ac:dyDescent="0.3">
      <c r="E133" s="25"/>
      <c r="F133" s="25"/>
      <c r="G133" s="25"/>
    </row>
    <row r="134" spans="5:7" x14ac:dyDescent="0.3">
      <c r="E134" s="25"/>
      <c r="F134" s="25"/>
      <c r="G134" s="25"/>
    </row>
    <row r="135" spans="5:7" x14ac:dyDescent="0.3">
      <c r="E135" s="25"/>
      <c r="F135" s="25"/>
      <c r="G135" s="25"/>
    </row>
    <row r="136" spans="5:7" x14ac:dyDescent="0.3">
      <c r="E136" s="25"/>
      <c r="F136" s="25"/>
      <c r="G136" s="25"/>
    </row>
  </sheetData>
  <mergeCells count="4">
    <mergeCell ref="H9:H13"/>
    <mergeCell ref="H29:H31"/>
    <mergeCell ref="H37:H39"/>
    <mergeCell ref="A2:F2"/>
  </mergeCells>
  <hyperlinks>
    <hyperlink ref="G5" r:id="rId1"/>
    <hyperlink ref="G4" location="Index!A1" display="Index"/>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3"/>
  <sheetViews>
    <sheetView workbookViewId="0">
      <selection activeCell="N58" sqref="N58"/>
    </sheetView>
  </sheetViews>
  <sheetFormatPr defaultRowHeight="14.4" x14ac:dyDescent="0.3"/>
  <sheetData>
    <row r="2" spans="1:3" x14ac:dyDescent="0.3">
      <c r="A2" t="s">
        <v>321</v>
      </c>
    </row>
    <row r="3" spans="1:3" ht="15" thickBot="1" x14ac:dyDescent="0.35"/>
    <row r="4" spans="1:3" ht="15.6" thickTop="1" thickBot="1" x14ac:dyDescent="0.35">
      <c r="B4" s="7" t="s">
        <v>194</v>
      </c>
      <c r="C4" s="27">
        <v>1806</v>
      </c>
    </row>
    <row r="5" spans="1:3" ht="15.6" thickTop="1" thickBot="1" x14ac:dyDescent="0.35">
      <c r="B5" s="7" t="s">
        <v>6</v>
      </c>
      <c r="C5" s="27">
        <v>1677</v>
      </c>
    </row>
    <row r="6" spans="1:3" ht="15.6" thickTop="1" thickBot="1" x14ac:dyDescent="0.35">
      <c r="B6" s="7" t="s">
        <v>5</v>
      </c>
      <c r="C6" s="27">
        <v>1578</v>
      </c>
    </row>
    <row r="7" spans="1:3" ht="15.6" thickTop="1" thickBot="1" x14ac:dyDescent="0.35">
      <c r="B7" s="7" t="s">
        <v>4</v>
      </c>
      <c r="C7" s="27">
        <v>1603</v>
      </c>
    </row>
    <row r="8" spans="1:3" ht="15.6" thickTop="1" thickBot="1" x14ac:dyDescent="0.35">
      <c r="B8" s="7" t="s">
        <v>102</v>
      </c>
      <c r="C8" s="27">
        <v>2310</v>
      </c>
    </row>
    <row r="9" spans="1:3" ht="15" thickTop="1" x14ac:dyDescent="0.3">
      <c r="B9" s="7" t="s">
        <v>322</v>
      </c>
      <c r="C9" s="27"/>
    </row>
    <row r="17" spans="2:3" ht="15" thickBot="1" x14ac:dyDescent="0.35"/>
    <row r="18" spans="2:3" ht="15.6" thickTop="1" thickBot="1" x14ac:dyDescent="0.35">
      <c r="B18" s="7" t="s">
        <v>194</v>
      </c>
      <c r="C18" s="23">
        <v>65</v>
      </c>
    </row>
    <row r="19" spans="2:3" ht="15.6" thickTop="1" thickBot="1" x14ac:dyDescent="0.35">
      <c r="B19" s="7" t="s">
        <v>6</v>
      </c>
      <c r="C19" s="23">
        <v>75</v>
      </c>
    </row>
    <row r="20" spans="2:3" ht="15.6" thickTop="1" thickBot="1" x14ac:dyDescent="0.35">
      <c r="B20" s="7" t="s">
        <v>5</v>
      </c>
      <c r="C20" s="23">
        <v>66</v>
      </c>
    </row>
    <row r="21" spans="2:3" ht="15.6" thickTop="1" thickBot="1" x14ac:dyDescent="0.35">
      <c r="B21" s="7" t="s">
        <v>4</v>
      </c>
      <c r="C21" s="23">
        <v>70</v>
      </c>
    </row>
    <row r="22" spans="2:3" ht="15" thickTop="1" x14ac:dyDescent="0.3">
      <c r="B22" s="7" t="s">
        <v>102</v>
      </c>
      <c r="C22" s="32">
        <v>104</v>
      </c>
    </row>
    <row r="33" spans="2:3" ht="15" thickBot="1" x14ac:dyDescent="0.35"/>
    <row r="34" spans="2:3" ht="15.6" thickTop="1" thickBot="1" x14ac:dyDescent="0.35">
      <c r="B34" s="7" t="s">
        <v>194</v>
      </c>
      <c r="C34">
        <v>6</v>
      </c>
    </row>
    <row r="35" spans="2:3" ht="15.6" thickTop="1" thickBot="1" x14ac:dyDescent="0.35">
      <c r="B35" s="7" t="s">
        <v>6</v>
      </c>
      <c r="C35">
        <v>6</v>
      </c>
    </row>
    <row r="36" spans="2:3" ht="15.6" thickTop="1" thickBot="1" x14ac:dyDescent="0.35">
      <c r="B36" s="7" t="s">
        <v>5</v>
      </c>
      <c r="C36">
        <v>6</v>
      </c>
    </row>
    <row r="37" spans="2:3" ht="15.6" thickTop="1" thickBot="1" x14ac:dyDescent="0.35">
      <c r="B37" s="7" t="s">
        <v>4</v>
      </c>
      <c r="C37">
        <v>6</v>
      </c>
    </row>
    <row r="38" spans="2:3" ht="15" thickTop="1" x14ac:dyDescent="0.3">
      <c r="B38" s="7" t="s">
        <v>102</v>
      </c>
      <c r="C38">
        <v>6</v>
      </c>
    </row>
    <row r="48" spans="2:3" ht="15" thickBot="1" x14ac:dyDescent="0.35"/>
    <row r="49" spans="2:3" ht="15.6" thickTop="1" thickBot="1" x14ac:dyDescent="0.35">
      <c r="B49" s="7" t="s">
        <v>194</v>
      </c>
      <c r="C49">
        <v>0.53</v>
      </c>
    </row>
    <row r="50" spans="2:3" ht="15.6" thickTop="1" thickBot="1" x14ac:dyDescent="0.35">
      <c r="B50" s="7" t="s">
        <v>6</v>
      </c>
      <c r="C50">
        <v>0.26</v>
      </c>
    </row>
    <row r="51" spans="2:3" ht="15.6" thickTop="1" thickBot="1" x14ac:dyDescent="0.35">
      <c r="B51" s="7" t="s">
        <v>5</v>
      </c>
      <c r="C51">
        <v>0.11</v>
      </c>
    </row>
    <row r="52" spans="2:3" ht="15.6" thickTop="1" thickBot="1" x14ac:dyDescent="0.35">
      <c r="B52" s="7" t="s">
        <v>4</v>
      </c>
      <c r="C52">
        <v>0.1</v>
      </c>
    </row>
    <row r="53" spans="2:3" ht="15" thickTop="1" x14ac:dyDescent="0.3">
      <c r="B53" s="7" t="s">
        <v>102</v>
      </c>
      <c r="C53">
        <v>0</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5"/>
  <sheetViews>
    <sheetView showGridLines="0" workbookViewId="0">
      <selection activeCell="B21" sqref="B21:C21"/>
    </sheetView>
  </sheetViews>
  <sheetFormatPr defaultColWidth="9.33203125" defaultRowHeight="13.8" x14ac:dyDescent="0.3"/>
  <cols>
    <col min="1" max="1" width="2.6640625" style="5" customWidth="1"/>
    <col min="2" max="2" width="48.44140625" style="5" bestFit="1" customWidth="1"/>
    <col min="3" max="3" width="21.6640625" style="5" bestFit="1" customWidth="1"/>
    <col min="4" max="16384" width="9.33203125" style="5"/>
  </cols>
  <sheetData>
    <row r="1" spans="2:15" ht="5.0999999999999996" customHeight="1" x14ac:dyDescent="0.3">
      <c r="B1" s="283" t="s">
        <v>174</v>
      </c>
    </row>
    <row r="2" spans="2:15" ht="12.75" customHeight="1" x14ac:dyDescent="0.3">
      <c r="B2" s="283"/>
      <c r="C2" s="70" t="s">
        <v>564</v>
      </c>
    </row>
    <row r="3" spans="2:15" ht="12.75" customHeight="1" x14ac:dyDescent="0.3">
      <c r="B3" s="283"/>
      <c r="C3" s="4" t="s">
        <v>1</v>
      </c>
    </row>
    <row r="4" spans="2:15" ht="13.5" customHeight="1" x14ac:dyDescent="0.3">
      <c r="B4" s="283"/>
      <c r="C4" s="4" t="s">
        <v>2</v>
      </c>
      <c r="F4" s="87"/>
      <c r="G4" s="87"/>
      <c r="H4" s="87"/>
      <c r="I4" s="87"/>
      <c r="J4" s="87"/>
      <c r="K4" s="87"/>
      <c r="L4" s="87"/>
      <c r="M4" s="87"/>
      <c r="N4" s="87"/>
      <c r="O4" s="87"/>
    </row>
    <row r="5" spans="2:15" ht="5.0999999999999996" customHeight="1" thickBot="1" x14ac:dyDescent="0.35">
      <c r="B5" s="284"/>
      <c r="C5" s="4"/>
      <c r="E5" s="87"/>
      <c r="F5" s="87"/>
      <c r="G5" s="87"/>
      <c r="H5" s="87"/>
      <c r="I5" s="87"/>
      <c r="J5" s="87"/>
      <c r="K5" s="87"/>
      <c r="L5" s="87"/>
      <c r="M5" s="87"/>
      <c r="N5" s="87"/>
      <c r="O5" s="87"/>
    </row>
    <row r="6" spans="2:15" ht="14.25" customHeight="1" thickTop="1" x14ac:dyDescent="0.3">
      <c r="B6" s="285" t="s">
        <v>184</v>
      </c>
      <c r="C6" s="285"/>
      <c r="E6" s="87"/>
      <c r="F6" s="87"/>
      <c r="G6" s="87"/>
      <c r="H6" s="87"/>
      <c r="I6" s="87"/>
      <c r="J6" s="87"/>
      <c r="K6" s="87"/>
      <c r="L6" s="87"/>
      <c r="M6" s="87"/>
      <c r="N6" s="87"/>
      <c r="O6" s="87"/>
    </row>
    <row r="7" spans="2:15" s="227" customFormat="1" ht="14.25" customHeight="1" x14ac:dyDescent="0.3">
      <c r="B7" s="278" t="s">
        <v>561</v>
      </c>
      <c r="C7" s="278"/>
      <c r="E7" s="87"/>
      <c r="F7" s="87"/>
      <c r="G7" s="87"/>
      <c r="H7" s="87"/>
      <c r="I7" s="87"/>
      <c r="J7" s="87"/>
      <c r="K7" s="87"/>
      <c r="L7" s="87"/>
      <c r="M7" s="87"/>
      <c r="N7" s="87"/>
      <c r="O7" s="87"/>
    </row>
    <row r="8" spans="2:15" ht="15" customHeight="1" x14ac:dyDescent="0.3">
      <c r="B8" s="278" t="s">
        <v>102</v>
      </c>
      <c r="C8" s="278"/>
      <c r="E8" s="87"/>
      <c r="F8" s="87"/>
      <c r="G8" s="87"/>
      <c r="H8" s="87"/>
      <c r="I8" s="87"/>
      <c r="J8" s="87"/>
      <c r="K8" s="87"/>
      <c r="L8" s="87"/>
      <c r="M8" s="87"/>
      <c r="N8" s="87"/>
      <c r="O8" s="87"/>
    </row>
    <row r="9" spans="2:15" ht="15" customHeight="1" x14ac:dyDescent="0.3">
      <c r="B9" s="278" t="s">
        <v>4</v>
      </c>
      <c r="C9" s="278"/>
      <c r="E9" s="87"/>
      <c r="F9" s="87"/>
      <c r="G9" s="87"/>
      <c r="H9" s="87"/>
      <c r="I9" s="87"/>
      <c r="J9" s="87"/>
      <c r="K9" s="87"/>
      <c r="L9" s="87"/>
      <c r="M9" s="87"/>
      <c r="N9" s="87"/>
      <c r="O9" s="87"/>
    </row>
    <row r="10" spans="2:15" ht="15" customHeight="1" x14ac:dyDescent="0.3">
      <c r="B10" s="278" t="s">
        <v>5</v>
      </c>
      <c r="C10" s="278"/>
      <c r="F10" s="67"/>
      <c r="G10" s="67"/>
      <c r="H10" s="67"/>
      <c r="I10" s="67"/>
      <c r="J10" s="67"/>
      <c r="K10" s="67"/>
      <c r="L10" s="67"/>
      <c r="M10" s="67"/>
      <c r="N10" s="67"/>
      <c r="O10" s="67"/>
    </row>
    <row r="11" spans="2:15" ht="15" customHeight="1" thickBot="1" x14ac:dyDescent="0.35">
      <c r="B11" s="278" t="s">
        <v>6</v>
      </c>
      <c r="C11" s="278"/>
      <c r="E11" s="67"/>
      <c r="F11" s="67"/>
      <c r="G11" s="67"/>
      <c r="H11" s="67"/>
      <c r="I11" s="67"/>
      <c r="J11" s="67"/>
      <c r="K11" s="67"/>
      <c r="L11" s="67"/>
      <c r="M11" s="67"/>
      <c r="N11" s="67"/>
      <c r="O11" s="67"/>
    </row>
    <row r="12" spans="2:15" ht="12.75" customHeight="1" x14ac:dyDescent="0.3">
      <c r="B12" s="278" t="s">
        <v>7</v>
      </c>
      <c r="C12" s="278"/>
      <c r="E12" s="269" t="s">
        <v>185</v>
      </c>
      <c r="F12" s="270"/>
      <c r="G12" s="270"/>
      <c r="H12" s="270"/>
      <c r="I12" s="270"/>
      <c r="J12" s="270"/>
      <c r="K12" s="270"/>
      <c r="L12" s="270"/>
      <c r="M12" s="270"/>
      <c r="N12" s="270"/>
      <c r="O12" s="271"/>
    </row>
    <row r="13" spans="2:15" ht="13.5" customHeight="1" x14ac:dyDescent="0.3">
      <c r="B13" s="278" t="s">
        <v>8</v>
      </c>
      <c r="C13" s="278"/>
      <c r="E13" s="272"/>
      <c r="F13" s="273"/>
      <c r="G13" s="273"/>
      <c r="H13" s="273"/>
      <c r="I13" s="273"/>
      <c r="J13" s="273"/>
      <c r="K13" s="273"/>
      <c r="L13" s="273"/>
      <c r="M13" s="273"/>
      <c r="N13" s="273"/>
      <c r="O13" s="274"/>
    </row>
    <row r="14" spans="2:15" ht="15.75" customHeight="1" x14ac:dyDescent="0.3">
      <c r="B14" s="279" t="s">
        <v>175</v>
      </c>
      <c r="C14" s="279"/>
      <c r="E14" s="272"/>
      <c r="F14" s="273"/>
      <c r="G14" s="273"/>
      <c r="H14" s="273"/>
      <c r="I14" s="273"/>
      <c r="J14" s="273"/>
      <c r="K14" s="273"/>
      <c r="L14" s="273"/>
      <c r="M14" s="273"/>
      <c r="N14" s="273"/>
      <c r="O14" s="274"/>
    </row>
    <row r="15" spans="2:15" s="227" customFormat="1" ht="15.75" customHeight="1" x14ac:dyDescent="0.3">
      <c r="B15" s="280" t="s">
        <v>561</v>
      </c>
      <c r="C15" s="280"/>
      <c r="E15" s="272"/>
      <c r="F15" s="273"/>
      <c r="G15" s="273"/>
      <c r="H15" s="273"/>
      <c r="I15" s="273"/>
      <c r="J15" s="273"/>
      <c r="K15" s="273"/>
      <c r="L15" s="273"/>
      <c r="M15" s="273"/>
      <c r="N15" s="273"/>
      <c r="O15" s="274"/>
    </row>
    <row r="16" spans="2:15" ht="15" customHeight="1" x14ac:dyDescent="0.3">
      <c r="B16" s="280" t="s">
        <v>567</v>
      </c>
      <c r="C16" s="280"/>
      <c r="E16" s="272"/>
      <c r="F16" s="273"/>
      <c r="G16" s="273"/>
      <c r="H16" s="273"/>
      <c r="I16" s="273"/>
      <c r="J16" s="273"/>
      <c r="K16" s="273"/>
      <c r="L16" s="273"/>
      <c r="M16" s="273"/>
      <c r="N16" s="273"/>
      <c r="O16" s="274"/>
    </row>
    <row r="17" spans="2:15" ht="15" customHeight="1" x14ac:dyDescent="0.3">
      <c r="B17" s="280" t="s">
        <v>658</v>
      </c>
      <c r="C17" s="280"/>
      <c r="E17" s="272"/>
      <c r="F17" s="273"/>
      <c r="G17" s="273"/>
      <c r="H17" s="273"/>
      <c r="I17" s="273"/>
      <c r="J17" s="273"/>
      <c r="K17" s="273"/>
      <c r="L17" s="273"/>
      <c r="M17" s="273"/>
      <c r="N17" s="273"/>
      <c r="O17" s="274"/>
    </row>
    <row r="18" spans="2:15" ht="15" customHeight="1" x14ac:dyDescent="0.3">
      <c r="B18" s="280" t="s">
        <v>657</v>
      </c>
      <c r="C18" s="280"/>
      <c r="E18" s="272"/>
      <c r="F18" s="273"/>
      <c r="G18" s="273"/>
      <c r="H18" s="273"/>
      <c r="I18" s="273"/>
      <c r="J18" s="273"/>
      <c r="K18" s="273"/>
      <c r="L18" s="273"/>
      <c r="M18" s="273"/>
      <c r="N18" s="273"/>
      <c r="O18" s="274"/>
    </row>
    <row r="19" spans="2:15" ht="15" customHeight="1" x14ac:dyDescent="0.3">
      <c r="B19" s="280" t="s">
        <v>6</v>
      </c>
      <c r="C19" s="280"/>
      <c r="E19" s="272"/>
      <c r="F19" s="273"/>
      <c r="G19" s="273"/>
      <c r="H19" s="273"/>
      <c r="I19" s="273"/>
      <c r="J19" s="273"/>
      <c r="K19" s="273"/>
      <c r="L19" s="273"/>
      <c r="M19" s="273"/>
      <c r="N19" s="273"/>
      <c r="O19" s="274"/>
    </row>
    <row r="20" spans="2:15" ht="15" customHeight="1" x14ac:dyDescent="0.3">
      <c r="B20" s="281" t="s">
        <v>194</v>
      </c>
      <c r="C20" s="281"/>
      <c r="E20" s="272"/>
      <c r="F20" s="273"/>
      <c r="G20" s="273"/>
      <c r="H20" s="273"/>
      <c r="I20" s="273"/>
      <c r="J20" s="273"/>
      <c r="K20" s="273"/>
      <c r="L20" s="273"/>
      <c r="M20" s="273"/>
      <c r="N20" s="273"/>
      <c r="O20" s="274"/>
    </row>
    <row r="21" spans="2:15" ht="15.75" customHeight="1" x14ac:dyDescent="0.3">
      <c r="B21" s="280" t="s">
        <v>195</v>
      </c>
      <c r="C21" s="280"/>
      <c r="E21" s="272"/>
      <c r="F21" s="273"/>
      <c r="G21" s="273"/>
      <c r="H21" s="273"/>
      <c r="I21" s="273"/>
      <c r="J21" s="273"/>
      <c r="K21" s="273"/>
      <c r="L21" s="273"/>
      <c r="M21" s="273"/>
      <c r="N21" s="273"/>
      <c r="O21" s="274"/>
    </row>
    <row r="22" spans="2:15" ht="15.75" customHeight="1" x14ac:dyDescent="0.3">
      <c r="B22" s="279" t="s">
        <v>176</v>
      </c>
      <c r="C22" s="279"/>
      <c r="E22" s="272"/>
      <c r="F22" s="273"/>
      <c r="G22" s="273"/>
      <c r="H22" s="273"/>
      <c r="I22" s="273"/>
      <c r="J22" s="273"/>
      <c r="K22" s="273"/>
      <c r="L22" s="273"/>
      <c r="M22" s="273"/>
      <c r="N22" s="273"/>
      <c r="O22" s="274"/>
    </row>
    <row r="23" spans="2:15" ht="15" customHeight="1" thickBot="1" x14ac:dyDescent="0.35">
      <c r="B23" s="261" t="s">
        <v>177</v>
      </c>
      <c r="C23" s="261"/>
      <c r="E23" s="275"/>
      <c r="F23" s="276"/>
      <c r="G23" s="276"/>
      <c r="H23" s="276"/>
      <c r="I23" s="276"/>
      <c r="J23" s="276"/>
      <c r="K23" s="276"/>
      <c r="L23" s="276"/>
      <c r="M23" s="276"/>
      <c r="N23" s="276"/>
      <c r="O23" s="277"/>
    </row>
    <row r="24" spans="2:15" ht="15" customHeight="1" x14ac:dyDescent="0.3">
      <c r="B24" s="261" t="s">
        <v>178</v>
      </c>
      <c r="C24" s="261"/>
      <c r="E24" s="67"/>
      <c r="F24" s="67"/>
      <c r="G24" s="67"/>
      <c r="H24" s="67"/>
      <c r="I24" s="67"/>
      <c r="J24" s="67"/>
      <c r="K24" s="67"/>
      <c r="L24" s="67"/>
      <c r="M24" s="67"/>
      <c r="N24" s="67"/>
      <c r="O24" s="67"/>
    </row>
    <row r="25" spans="2:15" ht="15" customHeight="1" x14ac:dyDescent="0.3">
      <c r="B25" s="261" t="s">
        <v>179</v>
      </c>
      <c r="C25" s="261"/>
      <c r="E25" s="67"/>
      <c r="F25" s="67"/>
      <c r="G25" s="67"/>
      <c r="H25" s="67"/>
      <c r="I25" s="67"/>
      <c r="J25" s="67"/>
      <c r="K25" s="67"/>
      <c r="L25" s="67"/>
      <c r="M25" s="67"/>
      <c r="N25" s="67"/>
      <c r="O25" s="67"/>
    </row>
    <row r="26" spans="2:15" ht="15" customHeight="1" x14ac:dyDescent="0.3">
      <c r="B26" s="261" t="s">
        <v>180</v>
      </c>
      <c r="C26" s="261"/>
      <c r="E26" s="67"/>
      <c r="F26" s="67"/>
      <c r="G26" s="67"/>
      <c r="H26" s="67"/>
      <c r="I26" s="67"/>
      <c r="J26" s="67"/>
      <c r="K26" s="67"/>
      <c r="L26" s="67"/>
      <c r="M26" s="67"/>
      <c r="N26" s="67"/>
      <c r="O26" s="67"/>
    </row>
    <row r="27" spans="2:15" ht="15" customHeight="1" x14ac:dyDescent="0.3">
      <c r="B27" s="90" t="s">
        <v>187</v>
      </c>
      <c r="C27" s="123"/>
      <c r="E27" s="87"/>
      <c r="F27" s="87"/>
      <c r="G27" s="87"/>
      <c r="H27" s="87"/>
      <c r="I27" s="87"/>
      <c r="J27" s="87"/>
      <c r="K27" s="87"/>
      <c r="L27" s="87"/>
      <c r="M27" s="87"/>
      <c r="N27" s="87"/>
      <c r="O27" s="87"/>
    </row>
    <row r="28" spans="2:15" ht="15" customHeight="1" x14ac:dyDescent="0.3">
      <c r="B28" s="90" t="s">
        <v>186</v>
      </c>
      <c r="C28" s="88"/>
      <c r="E28" s="87"/>
      <c r="F28" s="87"/>
      <c r="G28" s="87"/>
      <c r="H28" s="87"/>
      <c r="I28" s="87"/>
      <c r="J28" s="87"/>
      <c r="K28" s="87"/>
      <c r="L28" s="87"/>
      <c r="M28" s="87"/>
      <c r="N28" s="87"/>
      <c r="O28" s="87"/>
    </row>
    <row r="29" spans="2:15" ht="15" customHeight="1" x14ac:dyDescent="0.3">
      <c r="B29" s="89" t="s">
        <v>328</v>
      </c>
      <c r="C29" s="88"/>
    </row>
    <row r="30" spans="2:15" x14ac:dyDescent="0.3">
      <c r="B30" s="264" t="s">
        <v>329</v>
      </c>
      <c r="C30" s="265"/>
    </row>
    <row r="31" spans="2:15" x14ac:dyDescent="0.3">
      <c r="B31" s="264" t="s">
        <v>330</v>
      </c>
      <c r="C31" s="265"/>
    </row>
    <row r="32" spans="2:15" x14ac:dyDescent="0.3">
      <c r="B32" s="264" t="s">
        <v>331</v>
      </c>
      <c r="C32" s="265"/>
    </row>
    <row r="33" spans="2:3" x14ac:dyDescent="0.3">
      <c r="B33" s="124" t="s">
        <v>332</v>
      </c>
      <c r="C33" s="88"/>
    </row>
    <row r="34" spans="2:3" x14ac:dyDescent="0.3">
      <c r="B34" s="264" t="s">
        <v>333</v>
      </c>
      <c r="C34" s="265"/>
    </row>
    <row r="35" spans="2:3" x14ac:dyDescent="0.3">
      <c r="B35" s="264" t="s">
        <v>334</v>
      </c>
      <c r="C35" s="265"/>
    </row>
    <row r="36" spans="2:3" x14ac:dyDescent="0.3">
      <c r="B36" s="264" t="s">
        <v>335</v>
      </c>
      <c r="C36" s="265"/>
    </row>
    <row r="37" spans="2:3" x14ac:dyDescent="0.3">
      <c r="B37" s="264" t="s">
        <v>336</v>
      </c>
      <c r="C37" s="265"/>
    </row>
    <row r="38" spans="2:3" x14ac:dyDescent="0.3">
      <c r="B38" s="266" t="s">
        <v>337</v>
      </c>
      <c r="C38" s="267"/>
    </row>
    <row r="39" spans="2:3" x14ac:dyDescent="0.3">
      <c r="B39" s="264" t="s">
        <v>338</v>
      </c>
      <c r="C39" s="265"/>
    </row>
    <row r="40" spans="2:3" x14ac:dyDescent="0.3">
      <c r="B40" s="264" t="s">
        <v>339</v>
      </c>
      <c r="C40" s="265"/>
    </row>
    <row r="41" spans="2:3" x14ac:dyDescent="0.3">
      <c r="B41" s="264" t="s">
        <v>340</v>
      </c>
      <c r="C41" s="265"/>
    </row>
    <row r="42" spans="2:3" x14ac:dyDescent="0.3">
      <c r="B42" s="266" t="s">
        <v>341</v>
      </c>
      <c r="C42" s="267"/>
    </row>
    <row r="43" spans="2:3" x14ac:dyDescent="0.3">
      <c r="B43" s="264" t="s">
        <v>342</v>
      </c>
      <c r="C43" s="265"/>
    </row>
    <row r="44" spans="2:3" x14ac:dyDescent="0.3">
      <c r="B44" s="5" t="s">
        <v>343</v>
      </c>
      <c r="C44" s="88"/>
    </row>
    <row r="45" spans="2:3" x14ac:dyDescent="0.3">
      <c r="B45" s="5" t="s">
        <v>344</v>
      </c>
      <c r="C45" s="88"/>
    </row>
    <row r="46" spans="2:3" x14ac:dyDescent="0.3">
      <c r="B46" s="268" t="s">
        <v>345</v>
      </c>
      <c r="C46" s="261"/>
    </row>
    <row r="47" spans="2:3" x14ac:dyDescent="0.3">
      <c r="B47" s="261" t="s">
        <v>181</v>
      </c>
      <c r="C47" s="261"/>
    </row>
    <row r="48" spans="2:3" x14ac:dyDescent="0.3">
      <c r="B48" s="261" t="s">
        <v>188</v>
      </c>
      <c r="C48" s="261"/>
    </row>
    <row r="49" spans="2:3" x14ac:dyDescent="0.3">
      <c r="B49" s="261" t="s">
        <v>183</v>
      </c>
      <c r="C49" s="261"/>
    </row>
    <row r="50" spans="2:3" ht="14.4" thickBot="1" x14ac:dyDescent="0.35"/>
    <row r="51" spans="2:3" ht="14.4" thickTop="1" x14ac:dyDescent="0.3">
      <c r="B51" s="262"/>
      <c r="C51" s="262"/>
    </row>
    <row r="52" spans="2:3" x14ac:dyDescent="0.3">
      <c r="B52" s="263" t="s">
        <v>568</v>
      </c>
      <c r="C52" s="263"/>
    </row>
    <row r="53" spans="2:3" x14ac:dyDescent="0.3">
      <c r="B53" s="263"/>
      <c r="C53" s="263"/>
    </row>
    <row r="54" spans="2:3" x14ac:dyDescent="0.3">
      <c r="B54" s="282"/>
      <c r="C54" s="282"/>
    </row>
    <row r="55" spans="2:3" x14ac:dyDescent="0.3">
      <c r="B55" s="261"/>
      <c r="C55" s="261"/>
    </row>
    <row r="56" spans="2:3" x14ac:dyDescent="0.3">
      <c r="B56" s="261"/>
      <c r="C56" s="261"/>
    </row>
    <row r="57" spans="2:3" x14ac:dyDescent="0.3">
      <c r="B57" s="261"/>
      <c r="C57" s="261"/>
    </row>
    <row r="58" spans="2:3" x14ac:dyDescent="0.3">
      <c r="B58" s="261"/>
      <c r="C58" s="261"/>
    </row>
    <row r="59" spans="2:3" x14ac:dyDescent="0.3">
      <c r="B59" s="261"/>
      <c r="C59" s="261"/>
    </row>
    <row r="60" spans="2:3" x14ac:dyDescent="0.3">
      <c r="B60" s="261"/>
      <c r="C60" s="261"/>
    </row>
    <row r="61" spans="2:3" x14ac:dyDescent="0.3">
      <c r="B61" s="261"/>
      <c r="C61" s="261"/>
    </row>
    <row r="62" spans="2:3" x14ac:dyDescent="0.3">
      <c r="B62" s="261"/>
      <c r="C62" s="261"/>
    </row>
    <row r="63" spans="2:3" x14ac:dyDescent="0.3">
      <c r="B63" s="261"/>
      <c r="C63" s="261"/>
    </row>
    <row r="64" spans="2:3" x14ac:dyDescent="0.3">
      <c r="B64" s="261"/>
      <c r="C64" s="261"/>
    </row>
    <row r="65" spans="2:3" x14ac:dyDescent="0.3">
      <c r="B65" s="261"/>
      <c r="C65" s="261"/>
    </row>
  </sheetData>
  <mergeCells count="55">
    <mergeCell ref="B7:C7"/>
    <mergeCell ref="B54:C54"/>
    <mergeCell ref="B11:C11"/>
    <mergeCell ref="B1:B5"/>
    <mergeCell ref="B6:C6"/>
    <mergeCell ref="B8:C8"/>
    <mergeCell ref="B9:C9"/>
    <mergeCell ref="B10:C10"/>
    <mergeCell ref="B12:C12"/>
    <mergeCell ref="B24:C24"/>
    <mergeCell ref="B25:C25"/>
    <mergeCell ref="B26:C26"/>
    <mergeCell ref="B40:C40"/>
    <mergeCell ref="B30:C30"/>
    <mergeCell ref="B31:C31"/>
    <mergeCell ref="B32:C32"/>
    <mergeCell ref="B34:C34"/>
    <mergeCell ref="E12:O23"/>
    <mergeCell ref="B13:C13"/>
    <mergeCell ref="B14:C14"/>
    <mergeCell ref="B16:C16"/>
    <mergeCell ref="B17:C17"/>
    <mergeCell ref="B18:C18"/>
    <mergeCell ref="B19:C19"/>
    <mergeCell ref="B20:C20"/>
    <mergeCell ref="B21:C21"/>
    <mergeCell ref="B22:C22"/>
    <mergeCell ref="B23:C23"/>
    <mergeCell ref="B15:C15"/>
    <mergeCell ref="B35:C35"/>
    <mergeCell ref="B36:C36"/>
    <mergeCell ref="B37:C37"/>
    <mergeCell ref="B38:C38"/>
    <mergeCell ref="B39:C39"/>
    <mergeCell ref="B65:C65"/>
    <mergeCell ref="B41:C41"/>
    <mergeCell ref="B42:C42"/>
    <mergeCell ref="B43:C43"/>
    <mergeCell ref="B46:C46"/>
    <mergeCell ref="B47:C47"/>
    <mergeCell ref="B60:C60"/>
    <mergeCell ref="B61:C61"/>
    <mergeCell ref="B62:C62"/>
    <mergeCell ref="B63:C63"/>
    <mergeCell ref="B64:C64"/>
    <mergeCell ref="B55:C55"/>
    <mergeCell ref="B56:C56"/>
    <mergeCell ref="B57:C57"/>
    <mergeCell ref="B58:C58"/>
    <mergeCell ref="B59:C59"/>
    <mergeCell ref="B49:C49"/>
    <mergeCell ref="B51:C51"/>
    <mergeCell ref="B52:C52"/>
    <mergeCell ref="B53:C53"/>
    <mergeCell ref="B48:C48"/>
  </mergeCells>
  <hyperlinks>
    <hyperlink ref="B9" r:id="rId1"/>
    <hyperlink ref="B10" r:id="rId2"/>
    <hyperlink ref="B12" r:id="rId3"/>
    <hyperlink ref="B20" r:id="rId4" display="FY 19"/>
    <hyperlink ref="B11" r:id="rId5"/>
    <hyperlink ref="B47" r:id="rId6"/>
    <hyperlink ref="B26" r:id="rId7"/>
    <hyperlink ref="B23" r:id="rId8"/>
    <hyperlink ref="B24" r:id="rId9"/>
    <hyperlink ref="B49" r:id="rId10"/>
    <hyperlink ref="B13" r:id="rId11"/>
    <hyperlink ref="C3" location="Index!A1" display="Index"/>
    <hyperlink ref="C4" r:id="rId12"/>
    <hyperlink ref="B10:C10" r:id="rId13" display="FY 21"/>
    <hyperlink ref="B8" r:id="rId14" display="FY 22"/>
    <hyperlink ref="B8:C8" r:id="rId15" display="FY 23"/>
    <hyperlink ref="B9:C9" r:id="rId16" display="FY 22"/>
    <hyperlink ref="B10:C13" r:id="rId17" display="FY 21"/>
    <hyperlink ref="B26:C26" r:id="rId18" display="Policies"/>
    <hyperlink ref="B48:C48" r:id="rId19" display="International Certifications "/>
    <hyperlink ref="B49:C49" r:id="rId20" display="ESG Profile"/>
    <hyperlink ref="B20:C20" r:id="rId21" display="FY 19 "/>
    <hyperlink ref="B25" r:id="rId22"/>
    <hyperlink ref="B7" r:id="rId23" display="FY 22"/>
    <hyperlink ref="B7:C7" r:id="rId24" display="FY 23"/>
    <hyperlink ref="B18:C18" r:id="rId25" display="FY 21 "/>
    <hyperlink ref="B17:C17" r:id="rId26" display="FY 22 "/>
    <hyperlink ref="B16:C16" r:id="rId27" display="FY 23 "/>
    <hyperlink ref="B15:C15" r:id="rId28" display="FY 24 "/>
    <hyperlink ref="B19:C19" r:id="rId29" display="FY 20"/>
    <hyperlink ref="B21:C21" r:id="rId30" display="FY 18 "/>
  </hyperlinks>
  <pageMargins left="0.7" right="0.7" top="0.75" bottom="0.75" header="0.3" footer="0.3"/>
  <pageSetup paperSize="9" orientation="portrait" verticalDpi="0"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election activeCell="K3" sqref="K3"/>
    </sheetView>
  </sheetViews>
  <sheetFormatPr defaultColWidth="9.33203125" defaultRowHeight="10.199999999999999" x14ac:dyDescent="0.3"/>
  <cols>
    <col min="1" max="1" width="40.6640625" style="2" customWidth="1"/>
    <col min="2" max="2" width="14" style="2" bestFit="1" customWidth="1"/>
    <col min="3" max="8" width="9.33203125" style="1"/>
    <col min="9" max="9" width="9.33203125" style="2" customWidth="1"/>
    <col min="10" max="15" width="9.33203125" style="2"/>
    <col min="16" max="16" width="14.33203125" style="2" customWidth="1"/>
    <col min="17" max="16384" width="9.33203125" style="2"/>
  </cols>
  <sheetData>
    <row r="1" spans="1:14" ht="12.6" customHeight="1" x14ac:dyDescent="0.3">
      <c r="A1" s="286" t="s">
        <v>560</v>
      </c>
      <c r="B1" s="172"/>
      <c r="C1" s="172"/>
      <c r="D1" s="172"/>
      <c r="E1" s="172"/>
      <c r="F1" s="172"/>
      <c r="G1" s="172"/>
      <c r="H1" s="172"/>
      <c r="I1" s="287" t="s">
        <v>564</v>
      </c>
      <c r="J1" s="287"/>
      <c r="K1" s="287"/>
      <c r="L1" s="173"/>
      <c r="M1" s="173"/>
      <c r="N1" s="173"/>
    </row>
    <row r="2" spans="1:14" ht="17.399999999999999" customHeight="1" x14ac:dyDescent="0.3">
      <c r="A2" s="286"/>
      <c r="B2" s="172"/>
      <c r="C2" s="172"/>
      <c r="D2" s="172"/>
      <c r="E2" s="172"/>
      <c r="F2" s="172"/>
      <c r="G2" s="172"/>
      <c r="H2" s="172"/>
      <c r="I2" s="172"/>
      <c r="J2" s="77"/>
      <c r="K2" s="78" t="s">
        <v>1</v>
      </c>
      <c r="L2" s="173"/>
      <c r="M2" s="173"/>
      <c r="N2" s="173"/>
    </row>
    <row r="3" spans="1:14" s="5" customFormat="1" ht="17.399999999999999" customHeight="1" x14ac:dyDescent="0.3">
      <c r="A3" s="286"/>
      <c r="B3" s="172"/>
      <c r="C3" s="172"/>
      <c r="D3" s="172"/>
      <c r="E3" s="172"/>
      <c r="F3" s="172"/>
      <c r="G3" s="172"/>
      <c r="H3" s="172"/>
      <c r="I3" s="172"/>
      <c r="J3" s="77"/>
      <c r="K3" s="78" t="s">
        <v>2</v>
      </c>
      <c r="L3" s="173"/>
      <c r="M3" s="173"/>
      <c r="N3" s="173"/>
    </row>
    <row r="17" ht="11.7" customHeight="1" x14ac:dyDescent="0.3"/>
  </sheetData>
  <mergeCells count="2">
    <mergeCell ref="A1:A3"/>
    <mergeCell ref="I1:K1"/>
  </mergeCells>
  <hyperlinks>
    <hyperlink ref="K3" r:id="rId1"/>
    <hyperlink ref="K2" location="Index!A1" display="Index"/>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election activeCell="C22" sqref="C22:D22"/>
    </sheetView>
  </sheetViews>
  <sheetFormatPr defaultColWidth="9.33203125" defaultRowHeight="14.4" x14ac:dyDescent="0.3"/>
  <cols>
    <col min="1" max="1" width="2.6640625" style="60" customWidth="1"/>
    <col min="2" max="2" width="9.33203125" style="75"/>
    <col min="3" max="3" width="35.6640625" style="76" customWidth="1"/>
    <col min="4" max="4" width="8.6640625" style="75" customWidth="1"/>
    <col min="5" max="5" width="26.6640625" style="60" bestFit="1" customWidth="1"/>
    <col min="6" max="6" width="5.6640625" style="60" customWidth="1"/>
    <col min="7" max="16384" width="9.33203125" style="60"/>
  </cols>
  <sheetData>
    <row r="1" spans="1:5" ht="5.0999999999999996" customHeight="1" x14ac:dyDescent="0.3">
      <c r="B1" s="290" t="s">
        <v>166</v>
      </c>
      <c r="C1" s="290"/>
      <c r="D1" s="290"/>
    </row>
    <row r="2" spans="1:5" ht="15" customHeight="1" x14ac:dyDescent="0.3">
      <c r="B2" s="290"/>
      <c r="C2" s="290"/>
      <c r="D2" s="290"/>
      <c r="E2" s="70" t="s">
        <v>564</v>
      </c>
    </row>
    <row r="3" spans="1:5" ht="15" customHeight="1" x14ac:dyDescent="0.3">
      <c r="B3" s="290"/>
      <c r="C3" s="290"/>
      <c r="D3" s="290"/>
      <c r="E3" s="4" t="s">
        <v>1</v>
      </c>
    </row>
    <row r="4" spans="1:5" ht="24.6" x14ac:dyDescent="0.2">
      <c r="A4" s="126"/>
      <c r="B4" s="127" t="s">
        <v>569</v>
      </c>
      <c r="C4" s="63"/>
      <c r="D4" s="63"/>
      <c r="E4" s="4" t="s">
        <v>2</v>
      </c>
    </row>
    <row r="5" spans="1:5" ht="16.95" customHeight="1" thickBot="1" x14ac:dyDescent="0.35">
      <c r="B5" s="64"/>
      <c r="C5" s="64"/>
      <c r="D5" s="64"/>
      <c r="E5" s="4"/>
    </row>
    <row r="6" spans="1:5" s="73" customFormat="1" ht="15" customHeight="1" thickTop="1" x14ac:dyDescent="0.3">
      <c r="B6" s="71" t="s">
        <v>167</v>
      </c>
      <c r="C6" s="291" t="s">
        <v>154</v>
      </c>
      <c r="D6" s="291"/>
      <c r="E6" s="72"/>
    </row>
    <row r="7" spans="1:5" x14ac:dyDescent="0.3">
      <c r="B7" s="74">
        <v>1</v>
      </c>
      <c r="C7" s="289" t="s">
        <v>9</v>
      </c>
      <c r="D7" s="289"/>
      <c r="E7" s="74"/>
    </row>
    <row r="8" spans="1:5" x14ac:dyDescent="0.3">
      <c r="B8" s="74">
        <v>2</v>
      </c>
      <c r="C8" s="289" t="s">
        <v>11</v>
      </c>
      <c r="D8" s="289"/>
      <c r="E8" s="74"/>
    </row>
    <row r="9" spans="1:5" x14ac:dyDescent="0.3">
      <c r="B9" s="74">
        <v>3</v>
      </c>
      <c r="C9" s="289" t="s">
        <v>18</v>
      </c>
      <c r="D9" s="289"/>
      <c r="E9" s="74"/>
    </row>
    <row r="10" spans="1:5" x14ac:dyDescent="0.3">
      <c r="B10" s="74">
        <v>4</v>
      </c>
      <c r="C10" s="289" t="s">
        <v>19</v>
      </c>
      <c r="D10" s="289"/>
      <c r="E10" s="74"/>
    </row>
    <row r="11" spans="1:5" x14ac:dyDescent="0.3">
      <c r="B11" s="74">
        <v>5</v>
      </c>
      <c r="C11" s="289" t="s">
        <v>189</v>
      </c>
      <c r="D11" s="289"/>
      <c r="E11" s="74"/>
    </row>
    <row r="12" spans="1:5" x14ac:dyDescent="0.3">
      <c r="B12" s="74">
        <v>6</v>
      </c>
      <c r="C12" s="289" t="s">
        <v>190</v>
      </c>
      <c r="D12" s="289"/>
      <c r="E12" s="74"/>
    </row>
    <row r="13" spans="1:5" x14ac:dyDescent="0.3">
      <c r="B13" s="74">
        <v>7</v>
      </c>
      <c r="C13" s="289" t="s">
        <v>191</v>
      </c>
      <c r="D13" s="289"/>
      <c r="E13" s="74"/>
    </row>
    <row r="14" spans="1:5" x14ac:dyDescent="0.3">
      <c r="B14" s="74">
        <v>8</v>
      </c>
      <c r="C14" s="289" t="s">
        <v>32</v>
      </c>
      <c r="D14" s="289"/>
      <c r="E14" s="74"/>
    </row>
    <row r="15" spans="1:5" x14ac:dyDescent="0.3">
      <c r="B15" s="74">
        <v>9</v>
      </c>
      <c r="C15" s="289" t="s">
        <v>168</v>
      </c>
      <c r="D15" s="289"/>
      <c r="E15" s="74"/>
    </row>
    <row r="16" spans="1:5" x14ac:dyDescent="0.3">
      <c r="B16" s="74">
        <v>10</v>
      </c>
      <c r="C16" s="289" t="s">
        <v>169</v>
      </c>
      <c r="D16" s="289"/>
      <c r="E16" s="74"/>
    </row>
    <row r="17" spans="2:5" x14ac:dyDescent="0.3">
      <c r="B17" s="74">
        <v>11</v>
      </c>
      <c r="C17" s="289" t="s">
        <v>192</v>
      </c>
      <c r="D17" s="289"/>
      <c r="E17" s="74"/>
    </row>
    <row r="18" spans="2:5" x14ac:dyDescent="0.3">
      <c r="B18" s="74">
        <v>12</v>
      </c>
      <c r="C18" s="289" t="s">
        <v>170</v>
      </c>
      <c r="D18" s="289"/>
      <c r="E18" s="74"/>
    </row>
    <row r="19" spans="2:5" x14ac:dyDescent="0.3">
      <c r="B19" s="74">
        <v>13</v>
      </c>
      <c r="C19" s="289" t="s">
        <v>193</v>
      </c>
      <c r="D19" s="289"/>
      <c r="E19" s="74"/>
    </row>
    <row r="20" spans="2:5" x14ac:dyDescent="0.3">
      <c r="B20" s="74">
        <v>14</v>
      </c>
      <c r="C20" s="289" t="s">
        <v>171</v>
      </c>
      <c r="D20" s="289"/>
      <c r="E20" s="74"/>
    </row>
    <row r="21" spans="2:5" x14ac:dyDescent="0.3">
      <c r="B21" s="74">
        <v>15</v>
      </c>
      <c r="C21" s="289" t="s">
        <v>172</v>
      </c>
      <c r="D21" s="289"/>
      <c r="E21" s="74"/>
    </row>
    <row r="22" spans="2:5" x14ac:dyDescent="0.3">
      <c r="B22" s="74">
        <v>16</v>
      </c>
      <c r="C22" s="289" t="s">
        <v>173</v>
      </c>
      <c r="D22" s="289"/>
      <c r="E22" s="74"/>
    </row>
    <row r="23" spans="2:5" ht="15" thickBot="1" x14ac:dyDescent="0.35">
      <c r="B23" s="92">
        <v>17</v>
      </c>
      <c r="C23" s="288" t="s">
        <v>182</v>
      </c>
      <c r="D23" s="288"/>
      <c r="E23" s="92"/>
    </row>
    <row r="24" spans="2:5" ht="15" thickTop="1" x14ac:dyDescent="0.3">
      <c r="C24" s="70"/>
    </row>
  </sheetData>
  <mergeCells count="19">
    <mergeCell ref="C16:D16"/>
    <mergeCell ref="B1:D3"/>
    <mergeCell ref="C6:D6"/>
    <mergeCell ref="C7:D7"/>
    <mergeCell ref="C8:D8"/>
    <mergeCell ref="C9:D9"/>
    <mergeCell ref="C10:D10"/>
    <mergeCell ref="C11:D11"/>
    <mergeCell ref="C12:D12"/>
    <mergeCell ref="C13:D13"/>
    <mergeCell ref="C14:D14"/>
    <mergeCell ref="C15:D15"/>
    <mergeCell ref="C23:D23"/>
    <mergeCell ref="C17:D17"/>
    <mergeCell ref="C18:D18"/>
    <mergeCell ref="C19:D19"/>
    <mergeCell ref="C20:D20"/>
    <mergeCell ref="C21:D21"/>
    <mergeCell ref="C22:D22"/>
  </mergeCells>
  <hyperlinks>
    <hyperlink ref="F4" r:id="rId1" display="Website"/>
    <hyperlink ref="E4" r:id="rId2"/>
    <hyperlink ref="E3" location="Index!A1" display="Index"/>
    <hyperlink ref="C7" r:id="rId3"/>
    <hyperlink ref="C7:D7" r:id="rId4" display="Climate Change"/>
    <hyperlink ref="C8" r:id="rId5"/>
    <hyperlink ref="C8:D8" r:id="rId6" display="Energy"/>
    <hyperlink ref="C9" r:id="rId7"/>
    <hyperlink ref="C9:D9" r:id="rId8" display="Resource Management"/>
    <hyperlink ref="C10" r:id="rId9"/>
    <hyperlink ref="C10:D10" r:id="rId10" display="Water Resource Management"/>
    <hyperlink ref="C11" r:id="rId11" display="Waste"/>
    <hyperlink ref="C11:D11" r:id="rId12" display="Waste Management"/>
    <hyperlink ref="C12" r:id="rId13" display="Waste Water"/>
    <hyperlink ref="C12:D12" r:id="rId14" display="Wastewater Management"/>
    <hyperlink ref="C15" r:id="rId15"/>
    <hyperlink ref="C14" r:id="rId16"/>
    <hyperlink ref="C13" r:id="rId17" display="Air Emissions"/>
    <hyperlink ref="C13:D13" r:id="rId18" display="Air Emissions Management"/>
    <hyperlink ref="C14:D14" r:id="rId19" display="Biodiversity"/>
    <hyperlink ref="C15:D15" r:id="rId20" display="Local Considerations"/>
    <hyperlink ref="C16" r:id="rId21"/>
    <hyperlink ref="C16:D16" r:id="rId22" display="Human Rights"/>
    <hyperlink ref="C18" r:id="rId23"/>
    <hyperlink ref="C17" r:id="rId24" display="Indigenous People"/>
    <hyperlink ref="C17:D17" r:id="rId25" display="Indigenous People &amp; Resettlement"/>
    <hyperlink ref="C18:D18" r:id="rId26" display="Cultural Heritage"/>
    <hyperlink ref="C19" r:id="rId27" display="Business Ethics"/>
    <hyperlink ref="C19:D19" r:id="rId28" display="Business Conduct"/>
    <hyperlink ref="C20" r:id="rId29"/>
    <hyperlink ref="C20:D20" r:id="rId30" display="Employee Wellbeing"/>
    <hyperlink ref="C21" r:id="rId31"/>
    <hyperlink ref="C21:D21" r:id="rId32" display="Supply Chain Sustainability"/>
    <hyperlink ref="C22" r:id="rId33"/>
    <hyperlink ref="C22:D22" r:id="rId34" display="Social Development &amp; Community Involvement"/>
    <hyperlink ref="C23" r:id="rId35"/>
    <hyperlink ref="B4" r:id="rId36" display="Integrated Report FY 23"/>
  </hyperlinks>
  <pageMargins left="0.7" right="0.7" top="0.75" bottom="0.75" header="0.3" footer="0.3"/>
  <pageSetup paperSize="9" orientation="portrait" verticalDpi="0" r:id="rId37"/>
  <drawing r:id="rId3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1"/>
  <sheetViews>
    <sheetView showGridLines="0" workbookViewId="0">
      <selection activeCell="D3" sqref="D3"/>
    </sheetView>
  </sheetViews>
  <sheetFormatPr defaultColWidth="8.6640625" defaultRowHeight="14.4" x14ac:dyDescent="0.3"/>
  <cols>
    <col min="1" max="1" width="2.6640625" style="234" customWidth="1"/>
    <col min="2" max="2" width="19.33203125" style="234" customWidth="1"/>
    <col min="3" max="3" width="40.33203125" style="234" customWidth="1"/>
    <col min="4" max="4" width="57.33203125" style="234" customWidth="1"/>
    <col min="5" max="16384" width="8.6640625" style="234"/>
  </cols>
  <sheetData>
    <row r="2" spans="2:4" ht="19.95" customHeight="1" x14ac:dyDescent="0.3">
      <c r="B2" s="228" t="s">
        <v>346</v>
      </c>
      <c r="C2" s="228"/>
      <c r="D2" s="250" t="s">
        <v>564</v>
      </c>
    </row>
    <row r="3" spans="2:4" ht="31.2" customHeight="1" x14ac:dyDescent="0.3">
      <c r="B3" s="251" t="s">
        <v>569</v>
      </c>
      <c r="C3" s="252"/>
      <c r="D3" s="253" t="s">
        <v>1</v>
      </c>
    </row>
    <row r="4" spans="2:4" ht="17.399999999999999" x14ac:dyDescent="0.3">
      <c r="B4" s="252"/>
      <c r="C4" s="252"/>
      <c r="D4" s="253" t="s">
        <v>2</v>
      </c>
    </row>
    <row r="5" spans="2:4" ht="17.399999999999999" x14ac:dyDescent="0.3">
      <c r="B5" s="252"/>
      <c r="C5" s="252"/>
      <c r="D5" s="252"/>
    </row>
    <row r="6" spans="2:4" ht="10.199999999999999" customHeight="1" x14ac:dyDescent="0.3">
      <c r="B6" s="301" t="s">
        <v>347</v>
      </c>
      <c r="C6" s="303" t="s">
        <v>348</v>
      </c>
      <c r="D6" s="303" t="s">
        <v>349</v>
      </c>
    </row>
    <row r="7" spans="2:4" ht="18.45" customHeight="1" x14ac:dyDescent="0.3">
      <c r="B7" s="302"/>
      <c r="C7" s="304"/>
      <c r="D7" s="304"/>
    </row>
    <row r="8" spans="2:4" ht="15.6" customHeight="1" x14ac:dyDescent="0.3">
      <c r="B8" s="305" t="s">
        <v>350</v>
      </c>
      <c r="C8" s="306"/>
      <c r="D8" s="306"/>
    </row>
    <row r="9" spans="2:4" ht="17.399999999999999" customHeight="1" x14ac:dyDescent="0.3">
      <c r="B9" s="307" t="s">
        <v>198</v>
      </c>
      <c r="C9" s="235" t="s">
        <v>351</v>
      </c>
      <c r="D9" s="235" t="s">
        <v>352</v>
      </c>
    </row>
    <row r="10" spans="2:4" ht="27" customHeight="1" x14ac:dyDescent="0.3">
      <c r="B10" s="295"/>
      <c r="C10" s="235" t="s">
        <v>353</v>
      </c>
      <c r="D10" s="235" t="s">
        <v>354</v>
      </c>
    </row>
    <row r="11" spans="2:4" ht="18.45" customHeight="1" x14ac:dyDescent="0.3">
      <c r="B11" s="295"/>
      <c r="C11" s="235" t="s">
        <v>355</v>
      </c>
      <c r="D11" s="235" t="s">
        <v>354</v>
      </c>
    </row>
    <row r="12" spans="2:4" ht="18.45" customHeight="1" x14ac:dyDescent="0.3">
      <c r="B12" s="295"/>
      <c r="C12" s="235" t="s">
        <v>356</v>
      </c>
      <c r="D12" s="235" t="s">
        <v>354</v>
      </c>
    </row>
    <row r="13" spans="2:4" ht="27" customHeight="1" x14ac:dyDescent="0.3">
      <c r="B13" s="295"/>
      <c r="C13" s="235" t="s">
        <v>357</v>
      </c>
      <c r="D13" s="236" t="s">
        <v>570</v>
      </c>
    </row>
    <row r="14" spans="2:4" ht="27" customHeight="1" x14ac:dyDescent="0.3">
      <c r="B14" s="295"/>
      <c r="C14" s="235" t="s">
        <v>358</v>
      </c>
      <c r="D14" s="236" t="s">
        <v>571</v>
      </c>
    </row>
    <row r="15" spans="2:4" ht="18.600000000000001" customHeight="1" x14ac:dyDescent="0.3">
      <c r="B15" s="295"/>
      <c r="C15" s="235" t="s">
        <v>359</v>
      </c>
      <c r="D15" s="236" t="s">
        <v>572</v>
      </c>
    </row>
    <row r="16" spans="2:4" ht="10.199999999999999" customHeight="1" x14ac:dyDescent="0.3">
      <c r="B16" s="295"/>
      <c r="C16" s="309" t="s">
        <v>360</v>
      </c>
      <c r="D16" s="311" t="s">
        <v>643</v>
      </c>
    </row>
    <row r="17" spans="2:6" ht="12" customHeight="1" x14ac:dyDescent="0.3">
      <c r="B17" s="295"/>
      <c r="C17" s="310"/>
      <c r="D17" s="310"/>
    </row>
    <row r="18" spans="2:6" ht="19.2" hidden="1" customHeight="1" x14ac:dyDescent="0.3">
      <c r="B18" s="295"/>
      <c r="C18" s="298"/>
      <c r="D18" s="298"/>
    </row>
    <row r="19" spans="2:6" ht="18.45" customHeight="1" x14ac:dyDescent="0.3">
      <c r="B19" s="295"/>
      <c r="C19" s="235" t="s">
        <v>361</v>
      </c>
      <c r="D19" s="236" t="s">
        <v>573</v>
      </c>
    </row>
    <row r="20" spans="2:6" ht="28.95" customHeight="1" x14ac:dyDescent="0.3">
      <c r="B20" s="295"/>
      <c r="C20" s="237" t="s">
        <v>362</v>
      </c>
      <c r="D20" s="238" t="s">
        <v>574</v>
      </c>
    </row>
    <row r="21" spans="2:6" ht="19.95" customHeight="1" x14ac:dyDescent="0.3">
      <c r="B21" s="295"/>
      <c r="C21" s="235" t="s">
        <v>363</v>
      </c>
      <c r="D21" s="236" t="s">
        <v>573</v>
      </c>
    </row>
    <row r="22" spans="2:6" ht="30.6" customHeight="1" x14ac:dyDescent="0.3">
      <c r="B22" s="295"/>
      <c r="C22" s="235" t="s">
        <v>364</v>
      </c>
      <c r="D22" s="236" t="s">
        <v>574</v>
      </c>
    </row>
    <row r="23" spans="2:6" ht="30.6" customHeight="1" x14ac:dyDescent="0.3">
      <c r="B23" s="295"/>
      <c r="C23" s="235" t="s">
        <v>365</v>
      </c>
      <c r="D23" s="236" t="s">
        <v>573</v>
      </c>
    </row>
    <row r="24" spans="2:6" ht="34.950000000000003" customHeight="1" x14ac:dyDescent="0.3">
      <c r="B24" s="295"/>
      <c r="C24" s="235" t="s">
        <v>366</v>
      </c>
      <c r="D24" s="236" t="s">
        <v>575</v>
      </c>
    </row>
    <row r="25" spans="2:6" ht="30.6" customHeight="1" x14ac:dyDescent="0.3">
      <c r="B25" s="295"/>
      <c r="C25" s="235" t="s">
        <v>367</v>
      </c>
      <c r="D25" s="236" t="s">
        <v>576</v>
      </c>
    </row>
    <row r="26" spans="2:6" x14ac:dyDescent="0.3">
      <c r="B26" s="295"/>
      <c r="C26" s="235" t="s">
        <v>368</v>
      </c>
      <c r="D26" s="239" t="s">
        <v>577</v>
      </c>
      <c r="F26" s="240"/>
    </row>
    <row r="27" spans="2:6" ht="33.6" customHeight="1" x14ac:dyDescent="0.3">
      <c r="B27" s="295"/>
      <c r="C27" s="235" t="s">
        <v>369</v>
      </c>
      <c r="D27" s="236" t="s">
        <v>578</v>
      </c>
    </row>
    <row r="28" spans="2:6" ht="33.6" customHeight="1" x14ac:dyDescent="0.3">
      <c r="B28" s="295"/>
      <c r="C28" s="235" t="s">
        <v>370</v>
      </c>
      <c r="D28" s="236" t="s">
        <v>579</v>
      </c>
    </row>
    <row r="29" spans="2:6" x14ac:dyDescent="0.3">
      <c r="B29" s="295"/>
      <c r="C29" s="235" t="s">
        <v>371</v>
      </c>
      <c r="D29" s="236" t="s">
        <v>580</v>
      </c>
    </row>
    <row r="30" spans="2:6" ht="22.95" customHeight="1" x14ac:dyDescent="0.3">
      <c r="B30" s="295"/>
      <c r="C30" s="235" t="s">
        <v>372</v>
      </c>
      <c r="D30" s="236" t="s">
        <v>580</v>
      </c>
    </row>
    <row r="31" spans="2:6" x14ac:dyDescent="0.3">
      <c r="B31" s="295"/>
      <c r="C31" s="235" t="s">
        <v>373</v>
      </c>
      <c r="D31" s="239" t="s">
        <v>581</v>
      </c>
    </row>
    <row r="32" spans="2:6" ht="27.6" x14ac:dyDescent="0.3">
      <c r="B32" s="295"/>
      <c r="C32" s="235" t="s">
        <v>374</v>
      </c>
      <c r="D32" s="235" t="s">
        <v>375</v>
      </c>
    </row>
    <row r="33" spans="2:4" ht="24.6" customHeight="1" x14ac:dyDescent="0.3">
      <c r="B33" s="295"/>
      <c r="C33" s="235" t="s">
        <v>376</v>
      </c>
      <c r="D33" s="236" t="s">
        <v>582</v>
      </c>
    </row>
    <row r="34" spans="2:4" x14ac:dyDescent="0.3">
      <c r="B34" s="295"/>
      <c r="C34" s="241" t="s">
        <v>377</v>
      </c>
      <c r="D34" s="242"/>
    </row>
    <row r="35" spans="2:4" ht="39" customHeight="1" x14ac:dyDescent="0.3">
      <c r="B35" s="295"/>
      <c r="C35" s="235" t="s">
        <v>378</v>
      </c>
      <c r="D35" s="236" t="s">
        <v>583</v>
      </c>
    </row>
    <row r="36" spans="2:4" ht="36.6" customHeight="1" x14ac:dyDescent="0.3">
      <c r="B36" s="295"/>
      <c r="C36" s="235" t="s">
        <v>379</v>
      </c>
      <c r="D36" s="236" t="s">
        <v>584</v>
      </c>
    </row>
    <row r="37" spans="2:4" x14ac:dyDescent="0.3">
      <c r="B37" s="295"/>
      <c r="C37" s="235" t="s">
        <v>380</v>
      </c>
      <c r="D37" s="236" t="s">
        <v>585</v>
      </c>
    </row>
    <row r="38" spans="2:4" ht="35.4" customHeight="1" x14ac:dyDescent="0.3">
      <c r="B38" s="295"/>
      <c r="C38" s="235" t="s">
        <v>381</v>
      </c>
      <c r="D38" s="236" t="s">
        <v>586</v>
      </c>
    </row>
    <row r="39" spans="2:4" ht="26.4" customHeight="1" x14ac:dyDescent="0.3">
      <c r="B39" s="295"/>
      <c r="C39" s="235" t="s">
        <v>382</v>
      </c>
      <c r="D39" s="236" t="s">
        <v>587</v>
      </c>
    </row>
    <row r="40" spans="2:4" ht="34.200000000000003" customHeight="1" x14ac:dyDescent="0.3">
      <c r="B40" s="308"/>
      <c r="C40" s="243" t="s">
        <v>383</v>
      </c>
      <c r="D40" s="244" t="s">
        <v>588</v>
      </c>
    </row>
    <row r="41" spans="2:4" x14ac:dyDescent="0.3">
      <c r="B41" s="317" t="s">
        <v>384</v>
      </c>
      <c r="C41" s="318"/>
      <c r="D41" s="318"/>
    </row>
    <row r="42" spans="2:4" ht="46.95" customHeight="1" x14ac:dyDescent="0.3">
      <c r="B42" s="245" t="s">
        <v>385</v>
      </c>
      <c r="C42" s="235" t="s">
        <v>386</v>
      </c>
      <c r="D42" s="236" t="s">
        <v>589</v>
      </c>
    </row>
    <row r="43" spans="2:4" x14ac:dyDescent="0.3">
      <c r="B43" s="245"/>
      <c r="C43" s="235" t="s">
        <v>388</v>
      </c>
      <c r="D43" s="236" t="s">
        <v>589</v>
      </c>
    </row>
    <row r="44" spans="2:4" x14ac:dyDescent="0.3">
      <c r="B44" s="292" t="s">
        <v>389</v>
      </c>
      <c r="C44" s="293"/>
      <c r="D44" s="293"/>
    </row>
    <row r="45" spans="2:4" ht="37.950000000000003" customHeight="1" x14ac:dyDescent="0.3">
      <c r="B45" s="245" t="s">
        <v>390</v>
      </c>
      <c r="C45" s="235" t="s">
        <v>391</v>
      </c>
      <c r="D45" s="236" t="s">
        <v>584</v>
      </c>
    </row>
    <row r="46" spans="2:4" ht="27.6" x14ac:dyDescent="0.3">
      <c r="B46" s="294" t="s">
        <v>392</v>
      </c>
      <c r="C46" s="237" t="s">
        <v>393</v>
      </c>
      <c r="D46" s="238" t="s">
        <v>590</v>
      </c>
    </row>
    <row r="47" spans="2:4" ht="37.200000000000003" customHeight="1" x14ac:dyDescent="0.3">
      <c r="B47" s="295"/>
      <c r="C47" s="235" t="s">
        <v>394</v>
      </c>
      <c r="D47" s="128" t="s">
        <v>591</v>
      </c>
    </row>
    <row r="48" spans="2:4" x14ac:dyDescent="0.3">
      <c r="B48" s="295"/>
      <c r="C48" s="309" t="s">
        <v>395</v>
      </c>
      <c r="D48" s="315"/>
    </row>
    <row r="49" spans="2:4" x14ac:dyDescent="0.3">
      <c r="B49" s="295"/>
      <c r="C49" s="310"/>
      <c r="D49" s="316"/>
    </row>
    <row r="50" spans="2:4" ht="3" customHeight="1" x14ac:dyDescent="0.3">
      <c r="B50" s="295"/>
      <c r="C50" s="310"/>
      <c r="D50" s="316"/>
    </row>
    <row r="51" spans="2:4" hidden="1" x14ac:dyDescent="0.3">
      <c r="B51" s="295"/>
      <c r="C51" s="310"/>
      <c r="D51" s="316"/>
    </row>
    <row r="52" spans="2:4" hidden="1" x14ac:dyDescent="0.3">
      <c r="B52" s="295"/>
      <c r="C52" s="298"/>
      <c r="D52" s="300"/>
    </row>
    <row r="53" spans="2:4" ht="27.6" x14ac:dyDescent="0.3">
      <c r="B53" s="296"/>
      <c r="C53" s="235" t="s">
        <v>396</v>
      </c>
      <c r="D53" s="236" t="s">
        <v>592</v>
      </c>
    </row>
    <row r="54" spans="2:4" x14ac:dyDescent="0.3">
      <c r="B54" s="305" t="s">
        <v>397</v>
      </c>
      <c r="C54" s="306"/>
      <c r="D54" s="306"/>
    </row>
    <row r="55" spans="2:4" ht="36" customHeight="1" x14ac:dyDescent="0.3">
      <c r="B55" s="245" t="s">
        <v>385</v>
      </c>
      <c r="C55" s="235" t="s">
        <v>391</v>
      </c>
      <c r="D55" s="236" t="s">
        <v>593</v>
      </c>
    </row>
    <row r="56" spans="2:4" ht="33.6" customHeight="1" x14ac:dyDescent="0.3">
      <c r="B56" s="314" t="s">
        <v>398</v>
      </c>
      <c r="C56" s="235" t="s">
        <v>399</v>
      </c>
      <c r="D56" s="236" t="s">
        <v>594</v>
      </c>
    </row>
    <row r="57" spans="2:4" x14ac:dyDescent="0.3">
      <c r="B57" s="295"/>
      <c r="C57" s="309" t="s">
        <v>400</v>
      </c>
      <c r="D57" s="315"/>
    </row>
    <row r="58" spans="2:4" x14ac:dyDescent="0.3">
      <c r="B58" s="295"/>
      <c r="C58" s="310"/>
      <c r="D58" s="316"/>
    </row>
    <row r="59" spans="2:4" ht="3.6" customHeight="1" x14ac:dyDescent="0.3">
      <c r="B59" s="295"/>
      <c r="C59" s="310"/>
      <c r="D59" s="316"/>
    </row>
    <row r="60" spans="2:4" hidden="1" x14ac:dyDescent="0.3">
      <c r="B60" s="296"/>
      <c r="C60" s="298"/>
      <c r="D60" s="300"/>
    </row>
    <row r="61" spans="2:4" x14ac:dyDescent="0.3">
      <c r="B61" s="292" t="s">
        <v>401</v>
      </c>
      <c r="C61" s="293"/>
      <c r="D61" s="293"/>
    </row>
    <row r="62" spans="2:4" ht="32.4" customHeight="1" x14ac:dyDescent="0.3">
      <c r="B62" s="245" t="s">
        <v>385</v>
      </c>
      <c r="C62" s="235" t="s">
        <v>391</v>
      </c>
      <c r="D62" s="236" t="s">
        <v>593</v>
      </c>
    </row>
    <row r="63" spans="2:4" ht="27.6" x14ac:dyDescent="0.3">
      <c r="B63" s="312" t="s">
        <v>402</v>
      </c>
      <c r="C63" s="235" t="s">
        <v>403</v>
      </c>
      <c r="D63" s="236" t="s">
        <v>595</v>
      </c>
    </row>
    <row r="64" spans="2:4" ht="23.4" customHeight="1" x14ac:dyDescent="0.3">
      <c r="B64" s="313"/>
      <c r="C64" s="235" t="s">
        <v>404</v>
      </c>
      <c r="D64" s="236" t="s">
        <v>595</v>
      </c>
    </row>
    <row r="65" spans="2:4" x14ac:dyDescent="0.3">
      <c r="B65" s="292" t="s">
        <v>405</v>
      </c>
      <c r="C65" s="293"/>
      <c r="D65" s="293"/>
    </row>
    <row r="66" spans="2:4" ht="36.6" customHeight="1" x14ac:dyDescent="0.3">
      <c r="B66" s="245" t="s">
        <v>385</v>
      </c>
      <c r="C66" s="235" t="s">
        <v>391</v>
      </c>
      <c r="D66" s="236" t="s">
        <v>593</v>
      </c>
    </row>
    <row r="67" spans="2:4" ht="51" customHeight="1" x14ac:dyDescent="0.3">
      <c r="B67" s="245" t="s">
        <v>406</v>
      </c>
      <c r="C67" s="235" t="s">
        <v>407</v>
      </c>
      <c r="D67" s="236" t="s">
        <v>596</v>
      </c>
    </row>
    <row r="68" spans="2:4" x14ac:dyDescent="0.3">
      <c r="B68" s="292" t="s">
        <v>408</v>
      </c>
      <c r="C68" s="293"/>
      <c r="D68" s="293"/>
    </row>
    <row r="69" spans="2:4" ht="41.4" customHeight="1" x14ac:dyDescent="0.3">
      <c r="B69" s="245" t="s">
        <v>385</v>
      </c>
      <c r="C69" s="235" t="s">
        <v>391</v>
      </c>
      <c r="D69" s="236" t="s">
        <v>593</v>
      </c>
    </row>
    <row r="70" spans="2:4" x14ac:dyDescent="0.3">
      <c r="B70" s="294" t="s">
        <v>409</v>
      </c>
      <c r="C70" s="297" t="s">
        <v>410</v>
      </c>
      <c r="D70" s="299"/>
    </row>
    <row r="71" spans="2:4" x14ac:dyDescent="0.3">
      <c r="B71" s="295"/>
      <c r="C71" s="298"/>
      <c r="D71" s="300"/>
    </row>
    <row r="72" spans="2:4" ht="35.4" customHeight="1" x14ac:dyDescent="0.3">
      <c r="B72" s="295"/>
      <c r="C72" s="235" t="s">
        <v>411</v>
      </c>
      <c r="D72" s="236" t="s">
        <v>597</v>
      </c>
    </row>
    <row r="73" spans="2:4" ht="30.6" customHeight="1" x14ac:dyDescent="0.3">
      <c r="B73" s="296"/>
      <c r="C73" s="235" t="s">
        <v>412</v>
      </c>
      <c r="D73" s="236" t="s">
        <v>598</v>
      </c>
    </row>
    <row r="74" spans="2:4" x14ac:dyDescent="0.3">
      <c r="B74" s="292" t="s">
        <v>413</v>
      </c>
      <c r="C74" s="293"/>
      <c r="D74" s="293"/>
    </row>
    <row r="75" spans="2:4" ht="37.200000000000003" customHeight="1" x14ac:dyDescent="0.3">
      <c r="B75" s="245" t="s">
        <v>385</v>
      </c>
      <c r="C75" s="235" t="s">
        <v>391</v>
      </c>
      <c r="D75" s="236" t="s">
        <v>593</v>
      </c>
    </row>
    <row r="76" spans="2:4" ht="45" customHeight="1" x14ac:dyDescent="0.3">
      <c r="B76" s="245" t="s">
        <v>414</v>
      </c>
      <c r="C76" s="235" t="s">
        <v>415</v>
      </c>
      <c r="D76" s="236" t="s">
        <v>599</v>
      </c>
    </row>
    <row r="77" spans="2:4" x14ac:dyDescent="0.3">
      <c r="B77" s="292" t="s">
        <v>416</v>
      </c>
      <c r="C77" s="293"/>
      <c r="D77" s="293"/>
    </row>
    <row r="78" spans="2:4" ht="33.6" customHeight="1" x14ac:dyDescent="0.3">
      <c r="B78" s="245" t="s">
        <v>385</v>
      </c>
      <c r="C78" s="235" t="s">
        <v>391</v>
      </c>
      <c r="D78" s="236" t="s">
        <v>593</v>
      </c>
    </row>
    <row r="79" spans="2:4" x14ac:dyDescent="0.3">
      <c r="B79" s="312" t="s">
        <v>417</v>
      </c>
      <c r="C79" s="235" t="s">
        <v>418</v>
      </c>
      <c r="D79" s="128"/>
    </row>
    <row r="80" spans="2:4" x14ac:dyDescent="0.3">
      <c r="B80" s="321"/>
      <c r="C80" s="297" t="s">
        <v>419</v>
      </c>
      <c r="D80" s="299"/>
    </row>
    <row r="81" spans="2:4" x14ac:dyDescent="0.3">
      <c r="B81" s="321"/>
      <c r="C81" s="310"/>
      <c r="D81" s="316"/>
    </row>
    <row r="82" spans="2:4" ht="7.95" customHeight="1" x14ac:dyDescent="0.3">
      <c r="B82" s="321"/>
      <c r="C82" s="298"/>
      <c r="D82" s="300"/>
    </row>
    <row r="83" spans="2:4" ht="31.95" customHeight="1" x14ac:dyDescent="0.3">
      <c r="B83" s="321"/>
      <c r="C83" s="235" t="s">
        <v>420</v>
      </c>
      <c r="D83" s="128"/>
    </row>
    <row r="84" spans="2:4" x14ac:dyDescent="0.3">
      <c r="B84" s="321"/>
      <c r="C84" s="309" t="s">
        <v>421</v>
      </c>
      <c r="D84" s="315"/>
    </row>
    <row r="85" spans="2:4" x14ac:dyDescent="0.3">
      <c r="B85" s="321"/>
      <c r="C85" s="298"/>
      <c r="D85" s="300"/>
    </row>
    <row r="86" spans="2:4" x14ac:dyDescent="0.3">
      <c r="B86" s="305" t="s">
        <v>422</v>
      </c>
      <c r="C86" s="306"/>
      <c r="D86" s="306"/>
    </row>
    <row r="87" spans="2:4" ht="32.4" customHeight="1" x14ac:dyDescent="0.3">
      <c r="B87" s="245" t="s">
        <v>385</v>
      </c>
      <c r="C87" s="235" t="s">
        <v>391</v>
      </c>
      <c r="D87" s="236" t="s">
        <v>593</v>
      </c>
    </row>
    <row r="88" spans="2:4" x14ac:dyDescent="0.3">
      <c r="B88" s="314" t="s">
        <v>423</v>
      </c>
      <c r="C88" s="235" t="s">
        <v>424</v>
      </c>
      <c r="D88" s="128"/>
    </row>
    <row r="89" spans="2:4" ht="37.950000000000003" customHeight="1" x14ac:dyDescent="0.3">
      <c r="B89" s="295"/>
      <c r="C89" s="235" t="s">
        <v>425</v>
      </c>
      <c r="D89" s="236" t="s">
        <v>600</v>
      </c>
    </row>
    <row r="90" spans="2:4" ht="27.6" x14ac:dyDescent="0.3">
      <c r="B90" s="296"/>
      <c r="C90" s="235" t="s">
        <v>426</v>
      </c>
      <c r="D90" s="128"/>
    </row>
    <row r="91" spans="2:4" x14ac:dyDescent="0.3">
      <c r="B91" s="292" t="s">
        <v>427</v>
      </c>
      <c r="C91" s="293"/>
      <c r="D91" s="293"/>
    </row>
    <row r="92" spans="2:4" ht="35.4" customHeight="1" x14ac:dyDescent="0.3">
      <c r="B92" s="245" t="s">
        <v>385</v>
      </c>
      <c r="C92" s="235" t="s">
        <v>391</v>
      </c>
      <c r="D92" s="236" t="s">
        <v>593</v>
      </c>
    </row>
    <row r="93" spans="2:4" ht="39.6" customHeight="1" x14ac:dyDescent="0.3">
      <c r="B93" s="314" t="s">
        <v>428</v>
      </c>
      <c r="C93" s="235" t="s">
        <v>429</v>
      </c>
      <c r="D93" s="236" t="s">
        <v>601</v>
      </c>
    </row>
    <row r="94" spans="2:4" ht="27.6" x14ac:dyDescent="0.3">
      <c r="B94" s="295"/>
      <c r="C94" s="235" t="s">
        <v>430</v>
      </c>
      <c r="D94" s="128"/>
    </row>
    <row r="95" spans="2:4" ht="30.6" customHeight="1" x14ac:dyDescent="0.3">
      <c r="B95" s="295"/>
      <c r="C95" s="235" t="s">
        <v>431</v>
      </c>
      <c r="D95" s="236" t="s">
        <v>602</v>
      </c>
    </row>
    <row r="96" spans="2:4" x14ac:dyDescent="0.3">
      <c r="B96" s="295"/>
      <c r="C96" s="235" t="s">
        <v>432</v>
      </c>
      <c r="D96" s="236" t="s">
        <v>603</v>
      </c>
    </row>
    <row r="97" spans="2:4" ht="28.2" customHeight="1" x14ac:dyDescent="0.3">
      <c r="B97" s="296"/>
      <c r="C97" s="235" t="s">
        <v>433</v>
      </c>
      <c r="D97" s="234" t="s">
        <v>603</v>
      </c>
    </row>
    <row r="98" spans="2:4" x14ac:dyDescent="0.3">
      <c r="B98" s="319" t="s">
        <v>347</v>
      </c>
      <c r="C98" s="320" t="s">
        <v>348</v>
      </c>
      <c r="D98" s="320" t="s">
        <v>349</v>
      </c>
    </row>
    <row r="99" spans="2:4" x14ac:dyDescent="0.3">
      <c r="B99" s="302"/>
      <c r="C99" s="304"/>
      <c r="D99" s="304"/>
    </row>
    <row r="100" spans="2:4" x14ac:dyDescent="0.3">
      <c r="B100" s="305" t="s">
        <v>434</v>
      </c>
      <c r="C100" s="306"/>
      <c r="D100" s="306"/>
    </row>
    <row r="101" spans="2:4" ht="34.200000000000003" customHeight="1" x14ac:dyDescent="0.3">
      <c r="B101" s="245" t="s">
        <v>385</v>
      </c>
      <c r="C101" s="235" t="s">
        <v>391</v>
      </c>
      <c r="D101" s="236" t="s">
        <v>604</v>
      </c>
    </row>
    <row r="102" spans="2:4" ht="33" customHeight="1" x14ac:dyDescent="0.3">
      <c r="B102" s="312" t="s">
        <v>435</v>
      </c>
      <c r="C102" s="235" t="s">
        <v>436</v>
      </c>
      <c r="D102" s="236" t="s">
        <v>605</v>
      </c>
    </row>
    <row r="103" spans="2:4" ht="30.6" customHeight="1" x14ac:dyDescent="0.3">
      <c r="B103" s="321"/>
      <c r="C103" s="235" t="s">
        <v>437</v>
      </c>
      <c r="D103" s="236" t="s">
        <v>606</v>
      </c>
    </row>
    <row r="104" spans="2:4" x14ac:dyDescent="0.3">
      <c r="B104" s="321"/>
      <c r="C104" s="235" t="s">
        <v>438</v>
      </c>
      <c r="D104" s="236" t="s">
        <v>607</v>
      </c>
    </row>
    <row r="105" spans="2:4" ht="33" customHeight="1" x14ac:dyDescent="0.3">
      <c r="B105" s="321"/>
      <c r="C105" s="235" t="s">
        <v>439</v>
      </c>
      <c r="D105" s="236" t="s">
        <v>608</v>
      </c>
    </row>
    <row r="106" spans="2:4" ht="36.6" customHeight="1" x14ac:dyDescent="0.3">
      <c r="B106" s="313"/>
      <c r="C106" s="235" t="s">
        <v>440</v>
      </c>
      <c r="D106" s="236" t="s">
        <v>608</v>
      </c>
    </row>
    <row r="107" spans="2:4" x14ac:dyDescent="0.3">
      <c r="B107" s="292" t="s">
        <v>441</v>
      </c>
      <c r="C107" s="293"/>
      <c r="D107" s="293"/>
    </row>
    <row r="108" spans="2:4" ht="32.4" customHeight="1" x14ac:dyDescent="0.3">
      <c r="B108" s="245" t="s">
        <v>385</v>
      </c>
      <c r="C108" s="235" t="s">
        <v>391</v>
      </c>
      <c r="D108" s="236" t="s">
        <v>604</v>
      </c>
    </row>
    <row r="109" spans="2:4" ht="52.2" customHeight="1" x14ac:dyDescent="0.3">
      <c r="B109" s="314" t="s">
        <v>442</v>
      </c>
      <c r="C109" s="235" t="s">
        <v>443</v>
      </c>
      <c r="D109" s="234" t="s">
        <v>609</v>
      </c>
    </row>
    <row r="110" spans="2:4" x14ac:dyDescent="0.3">
      <c r="B110" s="295"/>
      <c r="C110" s="297" t="s">
        <v>444</v>
      </c>
      <c r="D110" s="299" t="s">
        <v>610</v>
      </c>
    </row>
    <row r="111" spans="2:4" x14ac:dyDescent="0.3">
      <c r="B111" s="295"/>
      <c r="C111" s="298"/>
      <c r="D111" s="300"/>
    </row>
    <row r="112" spans="2:4" x14ac:dyDescent="0.3">
      <c r="B112" s="295"/>
      <c r="C112" s="309" t="s">
        <v>445</v>
      </c>
      <c r="D112" s="315" t="s">
        <v>611</v>
      </c>
    </row>
    <row r="113" spans="2:4" ht="7.2" customHeight="1" x14ac:dyDescent="0.3">
      <c r="B113" s="295"/>
      <c r="C113" s="310"/>
      <c r="D113" s="316"/>
    </row>
    <row r="114" spans="2:4" ht="14.4" hidden="1" customHeight="1" x14ac:dyDescent="0.3">
      <c r="B114" s="295"/>
      <c r="C114" s="310"/>
      <c r="D114" s="316"/>
    </row>
    <row r="115" spans="2:4" ht="14.4" hidden="1" customHeight="1" x14ac:dyDescent="0.3">
      <c r="B115" s="295"/>
      <c r="C115" s="298"/>
      <c r="D115" s="300"/>
    </row>
    <row r="116" spans="2:4" ht="48" customHeight="1" x14ac:dyDescent="0.3">
      <c r="B116" s="296"/>
      <c r="C116" s="235" t="s">
        <v>446</v>
      </c>
      <c r="D116" s="128"/>
    </row>
    <row r="117" spans="2:4" x14ac:dyDescent="0.3">
      <c r="B117" s="305" t="s">
        <v>447</v>
      </c>
      <c r="C117" s="306"/>
      <c r="D117" s="306"/>
    </row>
    <row r="118" spans="2:4" ht="31.2" customHeight="1" x14ac:dyDescent="0.3">
      <c r="B118" s="245" t="s">
        <v>385</v>
      </c>
      <c r="C118" s="235" t="s">
        <v>391</v>
      </c>
      <c r="D118" s="236" t="s">
        <v>604</v>
      </c>
    </row>
    <row r="119" spans="2:4" ht="31.2" customHeight="1" x14ac:dyDescent="0.3">
      <c r="B119" s="245" t="s">
        <v>448</v>
      </c>
      <c r="C119" s="235" t="s">
        <v>449</v>
      </c>
      <c r="D119" s="236" t="s">
        <v>612</v>
      </c>
    </row>
    <row r="120" spans="2:4" ht="31.2" customHeight="1" x14ac:dyDescent="0.3">
      <c r="B120" s="314" t="s">
        <v>448</v>
      </c>
      <c r="C120" s="235" t="s">
        <v>450</v>
      </c>
      <c r="D120" s="236" t="s">
        <v>612</v>
      </c>
    </row>
    <row r="121" spans="2:4" ht="31.2" customHeight="1" x14ac:dyDescent="0.3">
      <c r="B121" s="295"/>
      <c r="C121" s="235" t="s">
        <v>451</v>
      </c>
      <c r="D121" s="236" t="s">
        <v>612</v>
      </c>
    </row>
    <row r="122" spans="2:4" ht="31.2" customHeight="1" x14ac:dyDescent="0.3">
      <c r="B122" s="295"/>
      <c r="C122" s="235" t="s">
        <v>452</v>
      </c>
      <c r="D122" s="236" t="s">
        <v>613</v>
      </c>
    </row>
    <row r="123" spans="2:4" ht="31.2" customHeight="1" x14ac:dyDescent="0.3">
      <c r="B123" s="295"/>
      <c r="C123" s="235" t="s">
        <v>453</v>
      </c>
      <c r="D123" s="236" t="s">
        <v>603</v>
      </c>
    </row>
    <row r="124" spans="2:4" ht="32.4" customHeight="1" x14ac:dyDescent="0.3">
      <c r="B124" s="295"/>
      <c r="C124" s="235" t="s">
        <v>454</v>
      </c>
      <c r="D124" s="236" t="s">
        <v>614</v>
      </c>
    </row>
    <row r="125" spans="2:4" ht="32.4" customHeight="1" x14ac:dyDescent="0.3">
      <c r="B125" s="296"/>
      <c r="C125" s="235" t="s">
        <v>455</v>
      </c>
      <c r="D125" s="236" t="s">
        <v>614</v>
      </c>
    </row>
    <row r="126" spans="2:4" x14ac:dyDescent="0.3">
      <c r="B126" s="292" t="s">
        <v>456</v>
      </c>
      <c r="C126" s="293"/>
      <c r="D126" s="293"/>
    </row>
    <row r="127" spans="2:4" ht="32.4" customHeight="1" x14ac:dyDescent="0.3">
      <c r="B127" s="245" t="s">
        <v>385</v>
      </c>
      <c r="C127" s="235" t="s">
        <v>391</v>
      </c>
      <c r="D127" s="236" t="s">
        <v>615</v>
      </c>
    </row>
    <row r="128" spans="2:4" ht="32.4" customHeight="1" x14ac:dyDescent="0.3">
      <c r="B128" s="314" t="s">
        <v>457</v>
      </c>
      <c r="C128" s="235" t="s">
        <v>458</v>
      </c>
      <c r="D128" s="236" t="s">
        <v>616</v>
      </c>
    </row>
    <row r="129" spans="2:4" ht="32.4" customHeight="1" x14ac:dyDescent="0.3">
      <c r="B129" s="295"/>
      <c r="C129" s="235" t="s">
        <v>459</v>
      </c>
      <c r="D129" s="236" t="s">
        <v>616</v>
      </c>
    </row>
    <row r="130" spans="2:4" ht="32.4" customHeight="1" x14ac:dyDescent="0.3">
      <c r="B130" s="295"/>
      <c r="C130" s="235" t="s">
        <v>460</v>
      </c>
      <c r="D130" s="236" t="s">
        <v>617</v>
      </c>
    </row>
    <row r="131" spans="2:4" ht="32.4" customHeight="1" x14ac:dyDescent="0.3">
      <c r="B131" s="295"/>
      <c r="C131" s="235" t="s">
        <v>461</v>
      </c>
      <c r="D131" s="236" t="s">
        <v>618</v>
      </c>
    </row>
    <row r="132" spans="2:4" ht="32.4" customHeight="1" x14ac:dyDescent="0.3">
      <c r="B132" s="296"/>
      <c r="C132" s="235" t="s">
        <v>462</v>
      </c>
      <c r="D132" s="236" t="s">
        <v>618</v>
      </c>
    </row>
    <row r="133" spans="2:4" x14ac:dyDescent="0.3">
      <c r="B133" s="319" t="s">
        <v>347</v>
      </c>
      <c r="C133" s="320" t="s">
        <v>348</v>
      </c>
      <c r="D133" s="320" t="s">
        <v>349</v>
      </c>
    </row>
    <row r="134" spans="2:4" x14ac:dyDescent="0.3">
      <c r="B134" s="302"/>
      <c r="C134" s="304"/>
      <c r="D134" s="304"/>
    </row>
    <row r="135" spans="2:4" x14ac:dyDescent="0.3">
      <c r="B135" s="305" t="s">
        <v>463</v>
      </c>
      <c r="C135" s="306"/>
      <c r="D135" s="306"/>
    </row>
    <row r="136" spans="2:4" ht="33" customHeight="1" x14ac:dyDescent="0.3">
      <c r="B136" s="245" t="s">
        <v>385</v>
      </c>
      <c r="C136" s="235" t="s">
        <v>391</v>
      </c>
      <c r="D136" s="236" t="s">
        <v>604</v>
      </c>
    </row>
    <row r="137" spans="2:4" ht="35.4" customHeight="1" x14ac:dyDescent="0.3">
      <c r="B137" s="312" t="s">
        <v>464</v>
      </c>
      <c r="C137" s="235" t="s">
        <v>465</v>
      </c>
      <c r="D137" s="128" t="s">
        <v>619</v>
      </c>
    </row>
    <row r="138" spans="2:4" x14ac:dyDescent="0.3">
      <c r="B138" s="321"/>
      <c r="C138" s="309" t="s">
        <v>466</v>
      </c>
      <c r="D138" s="315"/>
    </row>
    <row r="139" spans="2:4" x14ac:dyDescent="0.3">
      <c r="B139" s="321"/>
      <c r="C139" s="310"/>
      <c r="D139" s="316"/>
    </row>
    <row r="140" spans="2:4" ht="2.4" customHeight="1" x14ac:dyDescent="0.3">
      <c r="B140" s="321"/>
      <c r="C140" s="310"/>
      <c r="D140" s="316"/>
    </row>
    <row r="141" spans="2:4" hidden="1" x14ac:dyDescent="0.3">
      <c r="B141" s="321"/>
      <c r="C141" s="310"/>
      <c r="D141" s="316"/>
    </row>
    <row r="142" spans="2:4" hidden="1" x14ac:dyDescent="0.3">
      <c r="B142" s="313"/>
      <c r="C142" s="298"/>
      <c r="D142" s="300"/>
    </row>
    <row r="143" spans="2:4" x14ac:dyDescent="0.3">
      <c r="B143" s="292" t="s">
        <v>467</v>
      </c>
      <c r="C143" s="293"/>
      <c r="D143" s="293"/>
    </row>
    <row r="144" spans="2:4" ht="47.4" customHeight="1" x14ac:dyDescent="0.3">
      <c r="B144" s="245" t="s">
        <v>385</v>
      </c>
      <c r="C144" s="235" t="s">
        <v>391</v>
      </c>
      <c r="D144" s="235" t="s">
        <v>615</v>
      </c>
    </row>
    <row r="145" spans="2:4" ht="27.6" x14ac:dyDescent="0.3">
      <c r="B145" s="314" t="s">
        <v>468</v>
      </c>
      <c r="C145" s="235" t="s">
        <v>469</v>
      </c>
      <c r="D145" s="236" t="s">
        <v>620</v>
      </c>
    </row>
    <row r="146" spans="2:4" ht="43.95" customHeight="1" x14ac:dyDescent="0.3">
      <c r="B146" s="295"/>
      <c r="C146" s="235" t="s">
        <v>470</v>
      </c>
      <c r="D146" s="236" t="s">
        <v>621</v>
      </c>
    </row>
    <row r="147" spans="2:4" ht="34.200000000000003" customHeight="1" x14ac:dyDescent="0.3">
      <c r="B147" s="296"/>
      <c r="C147" s="235" t="s">
        <v>471</v>
      </c>
      <c r="D147" s="236" t="s">
        <v>588</v>
      </c>
    </row>
    <row r="148" spans="2:4" x14ac:dyDescent="0.3">
      <c r="B148" s="292" t="s">
        <v>472</v>
      </c>
      <c r="C148" s="293"/>
      <c r="D148" s="293"/>
    </row>
    <row r="149" spans="2:4" ht="38.4" customHeight="1" x14ac:dyDescent="0.3">
      <c r="B149" s="245" t="s">
        <v>385</v>
      </c>
      <c r="C149" s="235" t="s">
        <v>391</v>
      </c>
      <c r="D149" s="236" t="s">
        <v>604</v>
      </c>
    </row>
    <row r="150" spans="2:4" ht="38.4" customHeight="1" x14ac:dyDescent="0.3">
      <c r="B150" s="319" t="s">
        <v>473</v>
      </c>
      <c r="C150" s="237" t="s">
        <v>474</v>
      </c>
      <c r="D150" s="246"/>
    </row>
    <row r="151" spans="2:4" x14ac:dyDescent="0.3">
      <c r="B151" s="313"/>
      <c r="C151" s="128"/>
      <c r="D151" s="128"/>
    </row>
    <row r="152" spans="2:4" x14ac:dyDescent="0.3">
      <c r="B152" s="292" t="s">
        <v>475</v>
      </c>
      <c r="C152" s="293"/>
      <c r="D152" s="293"/>
    </row>
    <row r="153" spans="2:4" ht="30" customHeight="1" x14ac:dyDescent="0.3">
      <c r="B153" s="245" t="s">
        <v>385</v>
      </c>
      <c r="C153" s="235" t="s">
        <v>391</v>
      </c>
      <c r="D153" s="236" t="s">
        <v>604</v>
      </c>
    </row>
    <row r="154" spans="2:4" ht="30" customHeight="1" x14ac:dyDescent="0.3">
      <c r="B154" s="314" t="s">
        <v>476</v>
      </c>
      <c r="C154" s="235" t="s">
        <v>477</v>
      </c>
      <c r="D154" s="236" t="s">
        <v>622</v>
      </c>
    </row>
    <row r="155" spans="2:4" ht="30" customHeight="1" x14ac:dyDescent="0.3">
      <c r="B155" s="295"/>
      <c r="C155" s="235" t="s">
        <v>478</v>
      </c>
      <c r="D155" s="236" t="s">
        <v>623</v>
      </c>
    </row>
    <row r="156" spans="2:4" ht="30" customHeight="1" x14ac:dyDescent="0.3">
      <c r="B156" s="295"/>
      <c r="C156" s="235" t="s">
        <v>479</v>
      </c>
      <c r="D156" s="236" t="s">
        <v>624</v>
      </c>
    </row>
    <row r="157" spans="2:4" ht="30" customHeight="1" x14ac:dyDescent="0.3">
      <c r="B157" s="295"/>
      <c r="C157" s="235" t="s">
        <v>480</v>
      </c>
      <c r="D157" s="236" t="s">
        <v>625</v>
      </c>
    </row>
    <row r="158" spans="2:4" ht="31.2" customHeight="1" x14ac:dyDescent="0.3">
      <c r="B158" s="295"/>
      <c r="C158" s="235" t="s">
        <v>481</v>
      </c>
      <c r="D158" s="236" t="s">
        <v>626</v>
      </c>
    </row>
    <row r="159" spans="2:4" ht="48.6" customHeight="1" x14ac:dyDescent="0.3">
      <c r="B159" s="295"/>
      <c r="C159" s="235" t="s">
        <v>482</v>
      </c>
      <c r="D159" s="236" t="s">
        <v>627</v>
      </c>
    </row>
    <row r="160" spans="2:4" ht="48.6" customHeight="1" x14ac:dyDescent="0.3">
      <c r="B160" s="295"/>
      <c r="C160" s="235" t="s">
        <v>483</v>
      </c>
      <c r="D160" s="236" t="s">
        <v>626</v>
      </c>
    </row>
    <row r="161" spans="2:4" ht="35.4" customHeight="1" x14ac:dyDescent="0.3">
      <c r="B161" s="296"/>
      <c r="C161" s="235" t="s">
        <v>484</v>
      </c>
      <c r="D161" s="236" t="s">
        <v>622</v>
      </c>
    </row>
    <row r="162" spans="2:4" x14ac:dyDescent="0.3">
      <c r="B162" s="319" t="s">
        <v>347</v>
      </c>
      <c r="C162" s="320" t="s">
        <v>348</v>
      </c>
      <c r="D162" s="320" t="s">
        <v>349</v>
      </c>
    </row>
    <row r="163" spans="2:4" x14ac:dyDescent="0.3">
      <c r="B163" s="302"/>
      <c r="C163" s="304"/>
      <c r="D163" s="304"/>
    </row>
    <row r="164" spans="2:4" ht="47.4" customHeight="1" x14ac:dyDescent="0.3">
      <c r="B164" s="294" t="s">
        <v>476</v>
      </c>
      <c r="C164" s="237" t="s">
        <v>485</v>
      </c>
      <c r="D164" s="238" t="s">
        <v>628</v>
      </c>
    </row>
    <row r="165" spans="2:4" ht="47.4" customHeight="1" x14ac:dyDescent="0.3">
      <c r="B165" s="296"/>
      <c r="C165" s="235" t="s">
        <v>486</v>
      </c>
      <c r="D165" s="236" t="s">
        <v>627</v>
      </c>
    </row>
    <row r="166" spans="2:4" x14ac:dyDescent="0.3">
      <c r="B166" s="292" t="s">
        <v>487</v>
      </c>
      <c r="C166" s="293"/>
      <c r="D166" s="293"/>
    </row>
    <row r="167" spans="2:4" ht="28.95" customHeight="1" x14ac:dyDescent="0.3">
      <c r="B167" s="245" t="s">
        <v>385</v>
      </c>
      <c r="C167" s="235" t="s">
        <v>391</v>
      </c>
      <c r="D167" s="236" t="s">
        <v>615</v>
      </c>
    </row>
    <row r="168" spans="2:4" ht="28.95" customHeight="1" x14ac:dyDescent="0.3">
      <c r="B168" s="312" t="s">
        <v>488</v>
      </c>
      <c r="C168" s="235" t="s">
        <v>489</v>
      </c>
      <c r="D168" s="236" t="s">
        <v>629</v>
      </c>
    </row>
    <row r="169" spans="2:4" ht="28.95" customHeight="1" x14ac:dyDescent="0.3">
      <c r="B169" s="321"/>
      <c r="C169" s="235" t="s">
        <v>490</v>
      </c>
      <c r="D169" s="236" t="s">
        <v>630</v>
      </c>
    </row>
    <row r="170" spans="2:4" ht="28.95" customHeight="1" x14ac:dyDescent="0.3">
      <c r="B170" s="313"/>
      <c r="C170" s="235" t="s">
        <v>491</v>
      </c>
      <c r="D170" s="236" t="s">
        <v>631</v>
      </c>
    </row>
    <row r="171" spans="2:4" x14ac:dyDescent="0.3">
      <c r="B171" s="292" t="s">
        <v>492</v>
      </c>
      <c r="C171" s="293"/>
      <c r="D171" s="293"/>
    </row>
    <row r="172" spans="2:4" ht="35.4" customHeight="1" x14ac:dyDescent="0.3">
      <c r="B172" s="245" t="s">
        <v>385</v>
      </c>
      <c r="C172" s="235" t="s">
        <v>391</v>
      </c>
      <c r="D172" s="236" t="s">
        <v>604</v>
      </c>
    </row>
    <row r="173" spans="2:4" ht="31.95" customHeight="1" x14ac:dyDescent="0.3">
      <c r="B173" s="312" t="s">
        <v>493</v>
      </c>
      <c r="C173" s="235" t="s">
        <v>494</v>
      </c>
      <c r="D173" s="236" t="s">
        <v>632</v>
      </c>
    </row>
    <row r="174" spans="2:4" x14ac:dyDescent="0.3">
      <c r="B174" s="321"/>
      <c r="C174" s="309" t="s">
        <v>495</v>
      </c>
      <c r="D174" s="315"/>
    </row>
    <row r="175" spans="2:4" x14ac:dyDescent="0.3">
      <c r="B175" s="313"/>
      <c r="C175" s="298"/>
      <c r="D175" s="300"/>
    </row>
    <row r="176" spans="2:4" x14ac:dyDescent="0.3">
      <c r="B176" s="319" t="s">
        <v>347</v>
      </c>
      <c r="C176" s="320" t="s">
        <v>348</v>
      </c>
      <c r="D176" s="320" t="s">
        <v>349</v>
      </c>
    </row>
    <row r="177" spans="2:4" x14ac:dyDescent="0.3">
      <c r="B177" s="302"/>
      <c r="C177" s="304"/>
      <c r="D177" s="304"/>
    </row>
    <row r="178" spans="2:4" x14ac:dyDescent="0.3">
      <c r="B178" s="305" t="s">
        <v>496</v>
      </c>
      <c r="C178" s="306"/>
      <c r="D178" s="306"/>
    </row>
    <row r="179" spans="2:4" ht="35.4" customHeight="1" x14ac:dyDescent="0.3">
      <c r="B179" s="245" t="s">
        <v>385</v>
      </c>
      <c r="C179" s="235" t="s">
        <v>391</v>
      </c>
      <c r="D179" s="236" t="s">
        <v>604</v>
      </c>
    </row>
    <row r="180" spans="2:4" ht="35.4" customHeight="1" x14ac:dyDescent="0.3">
      <c r="B180" s="245" t="s">
        <v>497</v>
      </c>
      <c r="C180" s="235" t="s">
        <v>498</v>
      </c>
      <c r="D180" s="239" t="s">
        <v>633</v>
      </c>
    </row>
    <row r="181" spans="2:4" x14ac:dyDescent="0.3">
      <c r="B181" s="292" t="s">
        <v>499</v>
      </c>
      <c r="C181" s="293"/>
      <c r="D181" s="293"/>
    </row>
    <row r="182" spans="2:4" ht="46.2" customHeight="1" x14ac:dyDescent="0.3">
      <c r="B182" s="245" t="s">
        <v>385</v>
      </c>
      <c r="C182" s="235" t="s">
        <v>391</v>
      </c>
      <c r="D182" s="236" t="s">
        <v>615</v>
      </c>
    </row>
    <row r="183" spans="2:4" ht="46.2" customHeight="1" x14ac:dyDescent="0.3">
      <c r="B183" s="247" t="s">
        <v>500</v>
      </c>
      <c r="C183" s="235" t="s">
        <v>501</v>
      </c>
      <c r="D183" s="236" t="s">
        <v>634</v>
      </c>
    </row>
    <row r="184" spans="2:4" x14ac:dyDescent="0.3">
      <c r="B184" s="292" t="s">
        <v>502</v>
      </c>
      <c r="C184" s="293"/>
      <c r="D184" s="293"/>
    </row>
    <row r="185" spans="2:4" ht="36.6" customHeight="1" x14ac:dyDescent="0.3">
      <c r="B185" s="245" t="s">
        <v>385</v>
      </c>
      <c r="C185" s="235" t="s">
        <v>391</v>
      </c>
      <c r="D185" s="236" t="s">
        <v>604</v>
      </c>
    </row>
    <row r="186" spans="2:4" ht="36.6" customHeight="1" x14ac:dyDescent="0.3">
      <c r="B186" s="245" t="s">
        <v>503</v>
      </c>
      <c r="C186" s="235" t="s">
        <v>504</v>
      </c>
      <c r="D186" s="236" t="s">
        <v>635</v>
      </c>
    </row>
    <row r="187" spans="2:4" x14ac:dyDescent="0.3">
      <c r="B187" s="292" t="s">
        <v>505</v>
      </c>
      <c r="C187" s="293"/>
      <c r="D187" s="293"/>
    </row>
    <row r="188" spans="2:4" ht="35.4" customHeight="1" x14ac:dyDescent="0.3">
      <c r="B188" s="245" t="s">
        <v>385</v>
      </c>
      <c r="C188" s="235" t="s">
        <v>391</v>
      </c>
      <c r="D188" s="236" t="s">
        <v>604</v>
      </c>
    </row>
    <row r="189" spans="2:4" ht="35.4" customHeight="1" x14ac:dyDescent="0.3">
      <c r="B189" s="247" t="s">
        <v>506</v>
      </c>
      <c r="C189" s="235" t="s">
        <v>507</v>
      </c>
      <c r="D189" s="236" t="s">
        <v>635</v>
      </c>
    </row>
    <row r="190" spans="2:4" x14ac:dyDescent="0.3">
      <c r="B190" s="305" t="s">
        <v>508</v>
      </c>
      <c r="C190" s="306"/>
      <c r="D190" s="306"/>
    </row>
    <row r="191" spans="2:4" ht="34.200000000000003" customHeight="1" x14ac:dyDescent="0.3">
      <c r="B191" s="245" t="s">
        <v>385</v>
      </c>
      <c r="C191" s="235" t="s">
        <v>391</v>
      </c>
      <c r="D191" s="236" t="s">
        <v>604</v>
      </c>
    </row>
    <row r="192" spans="2:4" x14ac:dyDescent="0.3">
      <c r="B192" s="314" t="s">
        <v>509</v>
      </c>
      <c r="C192" s="309" t="s">
        <v>510</v>
      </c>
      <c r="D192" s="315" t="s">
        <v>636</v>
      </c>
    </row>
    <row r="193" spans="2:4" x14ac:dyDescent="0.3">
      <c r="B193" s="296"/>
      <c r="C193" s="298"/>
      <c r="D193" s="300"/>
    </row>
    <row r="194" spans="2:4" x14ac:dyDescent="0.3">
      <c r="B194" s="292" t="s">
        <v>511</v>
      </c>
      <c r="C194" s="293"/>
      <c r="D194" s="293"/>
    </row>
    <row r="195" spans="2:4" ht="29.4" customHeight="1" x14ac:dyDescent="0.3">
      <c r="B195" s="245" t="s">
        <v>385</v>
      </c>
      <c r="C195" s="235" t="s">
        <v>391</v>
      </c>
      <c r="D195" s="236" t="s">
        <v>604</v>
      </c>
    </row>
    <row r="196" spans="2:4" x14ac:dyDescent="0.3">
      <c r="B196" s="312" t="s">
        <v>512</v>
      </c>
      <c r="C196" s="309" t="s">
        <v>513</v>
      </c>
      <c r="D196" s="315" t="s">
        <v>637</v>
      </c>
    </row>
    <row r="197" spans="2:4" x14ac:dyDescent="0.3">
      <c r="B197" s="313"/>
      <c r="C197" s="298"/>
      <c r="D197" s="300"/>
    </row>
    <row r="198" spans="2:4" x14ac:dyDescent="0.3">
      <c r="B198" s="292" t="s">
        <v>514</v>
      </c>
      <c r="C198" s="293"/>
      <c r="D198" s="293"/>
    </row>
    <row r="199" spans="2:4" ht="28.2" customHeight="1" x14ac:dyDescent="0.3">
      <c r="B199" s="245" t="s">
        <v>385</v>
      </c>
      <c r="C199" s="235" t="s">
        <v>391</v>
      </c>
      <c r="D199" s="236" t="s">
        <v>604</v>
      </c>
    </row>
    <row r="200" spans="2:4" ht="28.2" customHeight="1" x14ac:dyDescent="0.3">
      <c r="B200" s="312" t="s">
        <v>515</v>
      </c>
      <c r="C200" s="235" t="s">
        <v>516</v>
      </c>
      <c r="D200" s="236" t="s">
        <v>638</v>
      </c>
    </row>
    <row r="201" spans="2:4" ht="28.2" customHeight="1" x14ac:dyDescent="0.3">
      <c r="B201" s="313"/>
      <c r="C201" s="235" t="s">
        <v>517</v>
      </c>
      <c r="D201" s="128"/>
    </row>
    <row r="202" spans="2:4" x14ac:dyDescent="0.3">
      <c r="B202" s="319" t="s">
        <v>347</v>
      </c>
      <c r="C202" s="320" t="s">
        <v>348</v>
      </c>
      <c r="D202" s="320" t="s">
        <v>349</v>
      </c>
    </row>
    <row r="203" spans="2:4" x14ac:dyDescent="0.3">
      <c r="B203" s="302"/>
      <c r="C203" s="304"/>
      <c r="D203" s="304"/>
    </row>
    <row r="204" spans="2:4" x14ac:dyDescent="0.3">
      <c r="B204" s="305" t="s">
        <v>518</v>
      </c>
      <c r="C204" s="306"/>
      <c r="D204" s="306"/>
    </row>
    <row r="205" spans="2:4" ht="33.6" customHeight="1" x14ac:dyDescent="0.3">
      <c r="B205" s="245" t="s">
        <v>385</v>
      </c>
      <c r="C205" s="235" t="s">
        <v>391</v>
      </c>
      <c r="D205" s="236" t="s">
        <v>604</v>
      </c>
    </row>
    <row r="206" spans="2:4" ht="41.4" customHeight="1" x14ac:dyDescent="0.3">
      <c r="B206" s="245" t="s">
        <v>519</v>
      </c>
      <c r="C206" s="235" t="s">
        <v>520</v>
      </c>
      <c r="D206" s="234" t="s">
        <v>639</v>
      </c>
    </row>
    <row r="207" spans="2:4" x14ac:dyDescent="0.3">
      <c r="B207" s="314" t="s">
        <v>519</v>
      </c>
      <c r="C207" s="309" t="s">
        <v>521</v>
      </c>
      <c r="D207" s="315"/>
    </row>
    <row r="208" spans="2:4" x14ac:dyDescent="0.3">
      <c r="B208" s="295"/>
      <c r="C208" s="310"/>
      <c r="D208" s="316"/>
    </row>
    <row r="209" spans="2:4" x14ac:dyDescent="0.3">
      <c r="B209" s="295"/>
      <c r="C209" s="310"/>
      <c r="D209" s="316"/>
    </row>
    <row r="210" spans="2:4" ht="1.2" customHeight="1" x14ac:dyDescent="0.3">
      <c r="B210" s="295"/>
      <c r="C210" s="310"/>
      <c r="D210" s="316"/>
    </row>
    <row r="211" spans="2:4" hidden="1" x14ac:dyDescent="0.3">
      <c r="B211" s="296"/>
      <c r="C211" s="298"/>
      <c r="D211" s="300"/>
    </row>
    <row r="212" spans="2:4" x14ac:dyDescent="0.3">
      <c r="B212" s="292" t="s">
        <v>522</v>
      </c>
      <c r="C212" s="293"/>
      <c r="D212" s="293"/>
    </row>
    <row r="213" spans="2:4" ht="27.6" x14ac:dyDescent="0.3">
      <c r="B213" s="245" t="s">
        <v>385</v>
      </c>
      <c r="C213" s="235" t="s">
        <v>391</v>
      </c>
      <c r="D213" s="236" t="s">
        <v>604</v>
      </c>
    </row>
    <row r="214" spans="2:4" x14ac:dyDescent="0.3">
      <c r="B214" s="314" t="s">
        <v>523</v>
      </c>
      <c r="C214" s="309" t="s">
        <v>524</v>
      </c>
      <c r="D214" s="315"/>
    </row>
    <row r="215" spans="2:4" x14ac:dyDescent="0.3">
      <c r="B215" s="296"/>
      <c r="C215" s="298"/>
      <c r="D215" s="300"/>
    </row>
    <row r="216" spans="2:4" x14ac:dyDescent="0.3">
      <c r="B216" s="292" t="s">
        <v>525</v>
      </c>
      <c r="C216" s="293"/>
      <c r="D216" s="293"/>
    </row>
    <row r="217" spans="2:4" ht="39" customHeight="1" x14ac:dyDescent="0.3">
      <c r="B217" s="245" t="s">
        <v>385</v>
      </c>
      <c r="C217" s="235" t="s">
        <v>391</v>
      </c>
      <c r="D217" s="236" t="s">
        <v>604</v>
      </c>
    </row>
    <row r="218" spans="2:4" ht="46.95" customHeight="1" x14ac:dyDescent="0.3">
      <c r="B218" s="245" t="s">
        <v>526</v>
      </c>
      <c r="C218" s="235" t="s">
        <v>527</v>
      </c>
      <c r="D218" s="128"/>
    </row>
    <row r="219" spans="2:4" x14ac:dyDescent="0.3">
      <c r="B219" s="319" t="s">
        <v>347</v>
      </c>
      <c r="C219" s="320" t="s">
        <v>348</v>
      </c>
      <c r="D219" s="320" t="s">
        <v>349</v>
      </c>
    </row>
    <row r="220" spans="2:4" x14ac:dyDescent="0.3">
      <c r="B220" s="302"/>
      <c r="C220" s="304"/>
      <c r="D220" s="304"/>
    </row>
    <row r="221" spans="2:4" x14ac:dyDescent="0.3">
      <c r="B221" s="294" t="s">
        <v>526</v>
      </c>
      <c r="C221" s="297" t="s">
        <v>528</v>
      </c>
      <c r="D221" s="299" t="s">
        <v>640</v>
      </c>
    </row>
    <row r="222" spans="2:4" x14ac:dyDescent="0.3">
      <c r="B222" s="296"/>
      <c r="C222" s="298"/>
      <c r="D222" s="300"/>
    </row>
    <row r="223" spans="2:4" x14ac:dyDescent="0.3">
      <c r="B223" s="292" t="s">
        <v>529</v>
      </c>
      <c r="C223" s="293"/>
      <c r="D223" s="293"/>
    </row>
    <row r="224" spans="2:4" ht="46.95" customHeight="1" x14ac:dyDescent="0.3">
      <c r="B224" s="245" t="s">
        <v>385</v>
      </c>
      <c r="C224" s="235" t="s">
        <v>391</v>
      </c>
      <c r="D224" s="248" t="s">
        <v>387</v>
      </c>
    </row>
    <row r="225" spans="2:4" x14ac:dyDescent="0.3">
      <c r="B225" s="294" t="s">
        <v>530</v>
      </c>
      <c r="C225" s="299" t="s">
        <v>531</v>
      </c>
      <c r="D225" s="299"/>
    </row>
    <row r="226" spans="2:4" x14ac:dyDescent="0.3">
      <c r="B226" s="295"/>
      <c r="C226" s="300"/>
      <c r="D226" s="300"/>
    </row>
    <row r="227" spans="2:4" ht="42.6" customHeight="1" x14ac:dyDescent="0.3">
      <c r="B227" s="295"/>
      <c r="C227" s="235" t="s">
        <v>532</v>
      </c>
      <c r="D227" s="236" t="s">
        <v>641</v>
      </c>
    </row>
    <row r="228" spans="2:4" ht="42" customHeight="1" x14ac:dyDescent="0.3">
      <c r="B228" s="296"/>
      <c r="C228" s="235" t="s">
        <v>533</v>
      </c>
      <c r="D228" s="236" t="s">
        <v>641</v>
      </c>
    </row>
    <row r="229" spans="2:4" x14ac:dyDescent="0.3">
      <c r="B229" s="292" t="s">
        <v>534</v>
      </c>
      <c r="C229" s="293"/>
      <c r="D229" s="293"/>
    </row>
    <row r="230" spans="2:4" ht="30" customHeight="1" x14ac:dyDescent="0.3">
      <c r="B230" s="245" t="s">
        <v>385</v>
      </c>
      <c r="C230" s="235" t="s">
        <v>391</v>
      </c>
      <c r="D230" s="236" t="s">
        <v>604</v>
      </c>
    </row>
    <row r="231" spans="2:4" ht="43.95" customHeight="1" x14ac:dyDescent="0.3">
      <c r="B231" s="249" t="s">
        <v>535</v>
      </c>
      <c r="C231" s="243" t="s">
        <v>536</v>
      </c>
      <c r="D231" s="244" t="s">
        <v>642</v>
      </c>
    </row>
  </sheetData>
  <mergeCells count="112">
    <mergeCell ref="B229:D229"/>
    <mergeCell ref="B221:B222"/>
    <mergeCell ref="C221:C222"/>
    <mergeCell ref="D221:D222"/>
    <mergeCell ref="B223:D223"/>
    <mergeCell ref="B216:D216"/>
    <mergeCell ref="B219:B220"/>
    <mergeCell ref="C219:C220"/>
    <mergeCell ref="D219:D220"/>
    <mergeCell ref="B212:D212"/>
    <mergeCell ref="B214:B215"/>
    <mergeCell ref="C214:C215"/>
    <mergeCell ref="D214:D215"/>
    <mergeCell ref="B225:B228"/>
    <mergeCell ref="C225:C226"/>
    <mergeCell ref="D225:D226"/>
    <mergeCell ref="B204:D204"/>
    <mergeCell ref="B207:B211"/>
    <mergeCell ref="C207:C211"/>
    <mergeCell ref="D207:D211"/>
    <mergeCell ref="B198:D198"/>
    <mergeCell ref="B200:B201"/>
    <mergeCell ref="B202:B203"/>
    <mergeCell ref="C202:C203"/>
    <mergeCell ref="D202:D203"/>
    <mergeCell ref="B194:D194"/>
    <mergeCell ref="B196:B197"/>
    <mergeCell ref="C196:C197"/>
    <mergeCell ref="D196:D197"/>
    <mergeCell ref="B187:D187"/>
    <mergeCell ref="B190:D190"/>
    <mergeCell ref="B192:B193"/>
    <mergeCell ref="C192:C193"/>
    <mergeCell ref="D192:D193"/>
    <mergeCell ref="B171:D171"/>
    <mergeCell ref="B154:B161"/>
    <mergeCell ref="B162:B163"/>
    <mergeCell ref="C162:C163"/>
    <mergeCell ref="D162:D163"/>
    <mergeCell ref="B178:D178"/>
    <mergeCell ref="B181:D181"/>
    <mergeCell ref="B184:D184"/>
    <mergeCell ref="B173:B175"/>
    <mergeCell ref="C174:C175"/>
    <mergeCell ref="D174:D175"/>
    <mergeCell ref="B176:B177"/>
    <mergeCell ref="C176:C177"/>
    <mergeCell ref="D176:D177"/>
    <mergeCell ref="B150:B151"/>
    <mergeCell ref="B152:D152"/>
    <mergeCell ref="B135:D135"/>
    <mergeCell ref="B137:B142"/>
    <mergeCell ref="C138:C142"/>
    <mergeCell ref="D138:D142"/>
    <mergeCell ref="B164:B165"/>
    <mergeCell ref="B166:D166"/>
    <mergeCell ref="B168:B170"/>
    <mergeCell ref="B120:B125"/>
    <mergeCell ref="B126:D126"/>
    <mergeCell ref="B128:B132"/>
    <mergeCell ref="B133:B134"/>
    <mergeCell ref="C133:C134"/>
    <mergeCell ref="D133:D134"/>
    <mergeCell ref="B143:D143"/>
    <mergeCell ref="B145:B147"/>
    <mergeCell ref="B148:D148"/>
    <mergeCell ref="B100:D100"/>
    <mergeCell ref="B102:B106"/>
    <mergeCell ref="B107:D107"/>
    <mergeCell ref="B109:B116"/>
    <mergeCell ref="C110:C111"/>
    <mergeCell ref="D110:D111"/>
    <mergeCell ref="C112:C115"/>
    <mergeCell ref="D112:D115"/>
    <mergeCell ref="B117:D117"/>
    <mergeCell ref="B98:B99"/>
    <mergeCell ref="C98:C99"/>
    <mergeCell ref="D98:D99"/>
    <mergeCell ref="B74:D74"/>
    <mergeCell ref="B77:D77"/>
    <mergeCell ref="B79:B85"/>
    <mergeCell ref="C80:C82"/>
    <mergeCell ref="D80:D82"/>
    <mergeCell ref="C84:C85"/>
    <mergeCell ref="D84:D85"/>
    <mergeCell ref="B86:D86"/>
    <mergeCell ref="B88:B90"/>
    <mergeCell ref="B91:D91"/>
    <mergeCell ref="B93:B97"/>
    <mergeCell ref="B65:D65"/>
    <mergeCell ref="B68:D68"/>
    <mergeCell ref="B70:B73"/>
    <mergeCell ref="C70:C71"/>
    <mergeCell ref="D70:D71"/>
    <mergeCell ref="B6:B7"/>
    <mergeCell ref="C6:C7"/>
    <mergeCell ref="D6:D7"/>
    <mergeCell ref="B8:D8"/>
    <mergeCell ref="B9:B40"/>
    <mergeCell ref="C16:C18"/>
    <mergeCell ref="D16:D18"/>
    <mergeCell ref="B61:D61"/>
    <mergeCell ref="B63:B64"/>
    <mergeCell ref="B54:D54"/>
    <mergeCell ref="B56:B60"/>
    <mergeCell ref="C57:C60"/>
    <mergeCell ref="D57:D60"/>
    <mergeCell ref="B41:D41"/>
    <mergeCell ref="B44:D44"/>
    <mergeCell ref="B46:B53"/>
    <mergeCell ref="C48:C52"/>
    <mergeCell ref="D48:D52"/>
  </mergeCells>
  <hyperlinks>
    <hyperlink ref="C6" r:id="rId1" display="Integrated Report FY 23"/>
    <hyperlink ref="B3" r:id="rId2" display="Integrated Report FY 23"/>
    <hyperlink ref="D3" location="Index!A1" display="Index"/>
    <hyperlink ref="D4" r:id="rId3"/>
  </hyperlinks>
  <pageMargins left="0.7" right="0.7" top="0.75" bottom="0.75" header="0.3" footer="0.3"/>
  <pageSetup paperSize="9"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37"/>
  <sheetViews>
    <sheetView showGridLines="0" workbookViewId="0"/>
  </sheetViews>
  <sheetFormatPr defaultColWidth="14.33203125" defaultRowHeight="13.8" x14ac:dyDescent="0.3"/>
  <cols>
    <col min="1" max="1" width="2.6640625" style="62" customWidth="1"/>
    <col min="2" max="2" width="3" style="69" bestFit="1" customWidth="1"/>
    <col min="3" max="3" width="22.44140625" style="66" customWidth="1"/>
    <col min="4" max="4" width="95" style="62" customWidth="1"/>
    <col min="5" max="5" width="36.33203125" style="62" customWidth="1"/>
    <col min="6" max="6" width="23.5546875" style="62" bestFit="1" customWidth="1"/>
    <col min="7" max="16384" width="14.33203125" style="62"/>
  </cols>
  <sheetData>
    <row r="1" spans="2:7" ht="5.0999999999999996" customHeight="1" x14ac:dyDescent="0.3"/>
    <row r="2" spans="2:7" ht="15" customHeight="1" x14ac:dyDescent="0.3">
      <c r="B2" s="323" t="s">
        <v>199</v>
      </c>
      <c r="C2" s="323"/>
      <c r="D2" s="323"/>
      <c r="E2" s="324" t="s">
        <v>564</v>
      </c>
      <c r="F2" s="324"/>
    </row>
    <row r="3" spans="2:7" ht="15" customHeight="1" x14ac:dyDescent="0.3">
      <c r="B3" s="323"/>
      <c r="C3" s="323"/>
      <c r="D3" s="323"/>
      <c r="E3" s="325" t="s">
        <v>1</v>
      </c>
      <c r="F3" s="325"/>
    </row>
    <row r="4" spans="2:7" ht="15" customHeight="1" x14ac:dyDescent="0.3">
      <c r="B4" s="323"/>
      <c r="C4" s="323"/>
      <c r="D4" s="323"/>
      <c r="E4" s="326" t="s">
        <v>2</v>
      </c>
      <c r="F4" s="326"/>
    </row>
    <row r="5" spans="2:7" ht="18" customHeight="1" x14ac:dyDescent="0.3">
      <c r="B5" s="63"/>
      <c r="C5" s="63"/>
      <c r="D5" s="63"/>
      <c r="F5" s="96"/>
    </row>
    <row r="6" spans="2:7" ht="18" customHeight="1" x14ac:dyDescent="0.3">
      <c r="B6" s="63"/>
      <c r="C6" s="63"/>
      <c r="D6" s="63"/>
      <c r="E6" s="327"/>
      <c r="F6" s="327"/>
    </row>
    <row r="7" spans="2:7" ht="18" customHeight="1" x14ac:dyDescent="0.3">
      <c r="B7" s="63"/>
      <c r="C7" s="63"/>
      <c r="D7" s="63"/>
      <c r="E7" s="327"/>
      <c r="F7" s="327"/>
    </row>
    <row r="8" spans="2:7" ht="15" customHeight="1" thickBot="1" x14ac:dyDescent="0.35">
      <c r="B8" s="63"/>
      <c r="C8" s="63"/>
      <c r="D8" s="63"/>
      <c r="E8" s="328"/>
      <c r="F8" s="328"/>
    </row>
    <row r="9" spans="2:7" ht="15.75" customHeight="1" thickTop="1" x14ac:dyDescent="0.3">
      <c r="B9" s="329" t="s">
        <v>200</v>
      </c>
      <c r="C9" s="329"/>
      <c r="D9" s="329"/>
      <c r="E9" s="97" t="s">
        <v>201</v>
      </c>
      <c r="F9" s="97" t="s">
        <v>202</v>
      </c>
    </row>
    <row r="10" spans="2:7" ht="14.4" x14ac:dyDescent="0.3">
      <c r="B10" s="98">
        <v>1</v>
      </c>
      <c r="C10" s="330" t="s">
        <v>203</v>
      </c>
      <c r="D10" s="330"/>
      <c r="E10" s="99" t="s">
        <v>204</v>
      </c>
      <c r="F10" s="99" t="s">
        <v>644</v>
      </c>
      <c r="G10" s="100"/>
    </row>
    <row r="11" spans="2:7" ht="14.4" x14ac:dyDescent="0.3">
      <c r="B11" s="101">
        <v>2</v>
      </c>
      <c r="C11" s="322" t="s">
        <v>205</v>
      </c>
      <c r="D11" s="322"/>
      <c r="E11" s="102" t="s">
        <v>204</v>
      </c>
      <c r="F11" s="229" t="s">
        <v>644</v>
      </c>
      <c r="G11" s="100"/>
    </row>
    <row r="12" spans="2:7" ht="14.4" x14ac:dyDescent="0.3">
      <c r="B12" s="101">
        <v>3</v>
      </c>
      <c r="C12" s="322" t="s">
        <v>206</v>
      </c>
      <c r="D12" s="322"/>
      <c r="E12" s="102" t="s">
        <v>204</v>
      </c>
      <c r="F12" s="229" t="s">
        <v>644</v>
      </c>
      <c r="G12" s="100"/>
    </row>
    <row r="13" spans="2:7" ht="14.4" x14ac:dyDescent="0.3">
      <c r="B13" s="101">
        <v>4</v>
      </c>
      <c r="C13" s="322" t="s">
        <v>207</v>
      </c>
      <c r="D13" s="322"/>
      <c r="E13" s="102" t="s">
        <v>204</v>
      </c>
      <c r="F13" s="229" t="s">
        <v>644</v>
      </c>
      <c r="G13" s="100"/>
    </row>
    <row r="14" spans="2:7" ht="14.4" x14ac:dyDescent="0.3">
      <c r="B14" s="101">
        <v>5</v>
      </c>
      <c r="C14" s="322" t="s">
        <v>208</v>
      </c>
      <c r="D14" s="322"/>
      <c r="E14" s="102" t="s">
        <v>209</v>
      </c>
      <c r="F14" s="254" t="s">
        <v>645</v>
      </c>
    </row>
    <row r="15" spans="2:7" ht="14.4" x14ac:dyDescent="0.3">
      <c r="B15" s="101">
        <v>6</v>
      </c>
      <c r="C15" s="322" t="s">
        <v>210</v>
      </c>
      <c r="D15" s="322"/>
      <c r="E15" s="102" t="s">
        <v>211</v>
      </c>
      <c r="F15" s="102" t="s">
        <v>646</v>
      </c>
      <c r="G15" s="100"/>
    </row>
    <row r="16" spans="2:7" ht="14.4" x14ac:dyDescent="0.3">
      <c r="B16" s="101">
        <v>7</v>
      </c>
      <c r="C16" s="322" t="s">
        <v>212</v>
      </c>
      <c r="D16" s="322"/>
      <c r="E16" s="102" t="s">
        <v>11</v>
      </c>
      <c r="F16" s="102" t="s">
        <v>647</v>
      </c>
      <c r="G16" s="100"/>
    </row>
    <row r="17" spans="2:7" ht="41.4" x14ac:dyDescent="0.3">
      <c r="B17" s="101">
        <v>8</v>
      </c>
      <c r="C17" s="322" t="s">
        <v>213</v>
      </c>
      <c r="D17" s="322"/>
      <c r="E17" s="102" t="s">
        <v>214</v>
      </c>
      <c r="F17" s="102" t="s">
        <v>648</v>
      </c>
      <c r="G17" s="100"/>
    </row>
    <row r="18" spans="2:7" ht="55.2" x14ac:dyDescent="0.3">
      <c r="B18" s="101">
        <v>9</v>
      </c>
      <c r="C18" s="322" t="s">
        <v>215</v>
      </c>
      <c r="D18" s="322"/>
      <c r="E18" s="102" t="s">
        <v>216</v>
      </c>
      <c r="F18" s="102" t="s">
        <v>649</v>
      </c>
      <c r="G18" s="100"/>
    </row>
    <row r="19" spans="2:7" ht="14.4" x14ac:dyDescent="0.3">
      <c r="B19" s="101">
        <v>10</v>
      </c>
      <c r="C19" s="322" t="s">
        <v>217</v>
      </c>
      <c r="D19" s="322"/>
      <c r="E19" s="102" t="s">
        <v>218</v>
      </c>
      <c r="F19" s="99" t="s">
        <v>650</v>
      </c>
      <c r="G19" s="100"/>
    </row>
    <row r="20" spans="2:7" ht="14.4" x14ac:dyDescent="0.3">
      <c r="B20" s="101">
        <v>11</v>
      </c>
      <c r="C20" s="322" t="s">
        <v>219</v>
      </c>
      <c r="D20" s="322"/>
      <c r="E20" s="102" t="s">
        <v>220</v>
      </c>
      <c r="F20" s="102" t="s">
        <v>651</v>
      </c>
      <c r="G20" s="100"/>
    </row>
    <row r="21" spans="2:7" ht="27.6" x14ac:dyDescent="0.3">
      <c r="B21" s="101">
        <v>12</v>
      </c>
      <c r="C21" s="322" t="s">
        <v>221</v>
      </c>
      <c r="D21" s="322"/>
      <c r="E21" s="102" t="s">
        <v>222</v>
      </c>
      <c r="F21" s="102" t="s">
        <v>652</v>
      </c>
      <c r="G21" s="100"/>
    </row>
    <row r="22" spans="2:7" ht="14.4" x14ac:dyDescent="0.3">
      <c r="B22" s="101">
        <v>13</v>
      </c>
      <c r="C22" s="322" t="s">
        <v>223</v>
      </c>
      <c r="D22" s="322"/>
      <c r="E22" s="102" t="s">
        <v>224</v>
      </c>
      <c r="F22" s="102" t="s">
        <v>653</v>
      </c>
      <c r="G22" s="100"/>
    </row>
    <row r="23" spans="2:7" ht="14.4" x14ac:dyDescent="0.3">
      <c r="B23" s="101">
        <v>14</v>
      </c>
      <c r="C23" s="322" t="s">
        <v>225</v>
      </c>
      <c r="D23" s="322"/>
      <c r="E23" s="102" t="s">
        <v>226</v>
      </c>
      <c r="F23" s="102" t="s">
        <v>654</v>
      </c>
      <c r="G23" s="100"/>
    </row>
    <row r="24" spans="2:7" ht="30" customHeight="1" thickBot="1" x14ac:dyDescent="0.35">
      <c r="B24" s="103">
        <v>15</v>
      </c>
      <c r="C24" s="331" t="s">
        <v>227</v>
      </c>
      <c r="D24" s="331"/>
      <c r="E24" s="104" t="s">
        <v>32</v>
      </c>
      <c r="F24" s="104" t="s">
        <v>655</v>
      </c>
      <c r="G24" s="100"/>
    </row>
    <row r="25" spans="2:7" x14ac:dyDescent="0.3">
      <c r="B25" s="68"/>
      <c r="C25" s="65"/>
      <c r="D25" s="61"/>
      <c r="E25" s="61"/>
      <c r="F25" s="61"/>
    </row>
    <row r="26" spans="2:7" x14ac:dyDescent="0.3">
      <c r="B26" s="68"/>
      <c r="C26" s="65"/>
      <c r="D26" s="61"/>
      <c r="E26" s="61"/>
      <c r="F26" s="61"/>
    </row>
    <row r="27" spans="2:7" x14ac:dyDescent="0.3">
      <c r="B27" s="68"/>
      <c r="C27" s="65"/>
      <c r="D27" s="61"/>
      <c r="E27" s="61"/>
      <c r="F27" s="61"/>
    </row>
    <row r="28" spans="2:7" x14ac:dyDescent="0.3">
      <c r="B28" s="68"/>
      <c r="C28" s="65"/>
      <c r="D28" s="61"/>
      <c r="E28" s="61"/>
      <c r="F28" s="61"/>
    </row>
    <row r="29" spans="2:7" x14ac:dyDescent="0.3">
      <c r="B29" s="68"/>
      <c r="C29" s="65"/>
      <c r="D29" s="61"/>
      <c r="E29" s="61"/>
      <c r="F29" s="61"/>
    </row>
    <row r="30" spans="2:7" x14ac:dyDescent="0.3">
      <c r="B30" s="68"/>
      <c r="C30" s="65"/>
      <c r="D30" s="61"/>
      <c r="E30" s="61"/>
      <c r="F30" s="61"/>
    </row>
    <row r="31" spans="2:7" x14ac:dyDescent="0.3">
      <c r="B31" s="68"/>
      <c r="C31" s="65"/>
      <c r="D31" s="61"/>
      <c r="E31" s="61"/>
      <c r="F31" s="61"/>
    </row>
    <row r="32" spans="2:7" x14ac:dyDescent="0.3">
      <c r="B32" s="68"/>
      <c r="C32" s="65"/>
      <c r="D32" s="61"/>
      <c r="E32" s="61"/>
      <c r="F32" s="61"/>
    </row>
    <row r="33" spans="2:6" x14ac:dyDescent="0.3">
      <c r="B33" s="68"/>
      <c r="C33" s="65"/>
      <c r="D33" s="61"/>
      <c r="E33" s="61"/>
      <c r="F33" s="61"/>
    </row>
    <row r="34" spans="2:6" x14ac:dyDescent="0.3">
      <c r="B34" s="68"/>
      <c r="C34" s="65"/>
      <c r="D34" s="61"/>
      <c r="E34" s="61"/>
      <c r="F34" s="61"/>
    </row>
    <row r="35" spans="2:6" x14ac:dyDescent="0.3">
      <c r="B35" s="68"/>
      <c r="C35" s="65"/>
      <c r="D35" s="61"/>
      <c r="E35" s="61"/>
      <c r="F35" s="61"/>
    </row>
    <row r="36" spans="2:6" x14ac:dyDescent="0.3">
      <c r="B36" s="68"/>
      <c r="C36" s="65"/>
      <c r="D36" s="61"/>
      <c r="E36" s="61"/>
      <c r="F36" s="61"/>
    </row>
    <row r="37" spans="2:6" x14ac:dyDescent="0.3">
      <c r="B37" s="68"/>
      <c r="C37" s="65"/>
      <c r="D37" s="61"/>
      <c r="E37" s="61"/>
      <c r="F37" s="61"/>
    </row>
    <row r="38" spans="2:6" x14ac:dyDescent="0.3">
      <c r="B38" s="68"/>
      <c r="C38" s="65"/>
      <c r="D38" s="61"/>
      <c r="E38" s="61"/>
      <c r="F38" s="61"/>
    </row>
    <row r="39" spans="2:6" x14ac:dyDescent="0.3">
      <c r="B39" s="68"/>
      <c r="C39" s="65"/>
      <c r="D39" s="61"/>
      <c r="E39" s="61"/>
      <c r="F39" s="61"/>
    </row>
    <row r="40" spans="2:6" x14ac:dyDescent="0.3">
      <c r="B40" s="68"/>
      <c r="C40" s="65"/>
      <c r="D40" s="61"/>
      <c r="E40" s="61"/>
      <c r="F40" s="61"/>
    </row>
    <row r="41" spans="2:6" x14ac:dyDescent="0.3">
      <c r="B41" s="68"/>
      <c r="C41" s="65"/>
      <c r="D41" s="61"/>
      <c r="E41" s="61"/>
      <c r="F41" s="61"/>
    </row>
    <row r="42" spans="2:6" x14ac:dyDescent="0.3">
      <c r="B42" s="68"/>
      <c r="C42" s="65"/>
      <c r="D42" s="61"/>
      <c r="E42" s="61"/>
      <c r="F42" s="61"/>
    </row>
    <row r="43" spans="2:6" x14ac:dyDescent="0.3">
      <c r="B43" s="68"/>
      <c r="C43" s="65"/>
      <c r="D43" s="61"/>
      <c r="E43" s="61"/>
      <c r="F43" s="61"/>
    </row>
    <row r="44" spans="2:6" x14ac:dyDescent="0.3">
      <c r="B44" s="68"/>
      <c r="C44" s="65"/>
      <c r="D44" s="61"/>
      <c r="E44" s="61"/>
      <c r="F44" s="61"/>
    </row>
    <row r="45" spans="2:6" x14ac:dyDescent="0.3">
      <c r="B45" s="68"/>
      <c r="C45" s="65"/>
      <c r="D45" s="61"/>
      <c r="E45" s="61"/>
      <c r="F45" s="61"/>
    </row>
    <row r="46" spans="2:6" x14ac:dyDescent="0.3">
      <c r="B46" s="68"/>
      <c r="C46" s="65"/>
      <c r="D46" s="61"/>
      <c r="E46" s="61"/>
      <c r="F46" s="61"/>
    </row>
    <row r="47" spans="2:6" x14ac:dyDescent="0.3">
      <c r="B47" s="68"/>
      <c r="C47" s="65"/>
      <c r="D47" s="61"/>
      <c r="E47" s="61"/>
      <c r="F47" s="61"/>
    </row>
    <row r="48" spans="2:6" x14ac:dyDescent="0.3">
      <c r="B48" s="68"/>
      <c r="C48" s="65"/>
      <c r="D48" s="61"/>
      <c r="E48" s="61"/>
      <c r="F48" s="61"/>
    </row>
    <row r="49" spans="2:6" x14ac:dyDescent="0.3">
      <c r="B49" s="68"/>
      <c r="C49" s="65"/>
      <c r="D49" s="61"/>
      <c r="E49" s="61"/>
      <c r="F49" s="61"/>
    </row>
    <row r="50" spans="2:6" x14ac:dyDescent="0.3">
      <c r="B50" s="68"/>
      <c r="C50" s="65"/>
      <c r="D50" s="61"/>
      <c r="E50" s="61"/>
      <c r="F50" s="61"/>
    </row>
    <row r="51" spans="2:6" x14ac:dyDescent="0.3">
      <c r="B51" s="68"/>
      <c r="C51" s="65"/>
      <c r="D51" s="61"/>
      <c r="E51" s="61"/>
      <c r="F51" s="61"/>
    </row>
    <row r="52" spans="2:6" x14ac:dyDescent="0.3">
      <c r="B52" s="68"/>
      <c r="C52" s="65"/>
      <c r="D52" s="61"/>
      <c r="E52" s="61"/>
      <c r="F52" s="61"/>
    </row>
    <row r="53" spans="2:6" x14ac:dyDescent="0.3">
      <c r="B53" s="68"/>
      <c r="C53" s="65"/>
      <c r="D53" s="61"/>
      <c r="E53" s="61"/>
      <c r="F53" s="61"/>
    </row>
    <row r="54" spans="2:6" x14ac:dyDescent="0.3">
      <c r="B54" s="68"/>
      <c r="C54" s="65"/>
      <c r="D54" s="61"/>
      <c r="E54" s="61"/>
      <c r="F54" s="61"/>
    </row>
    <row r="55" spans="2:6" x14ac:dyDescent="0.3">
      <c r="B55" s="68"/>
      <c r="C55" s="65"/>
      <c r="D55" s="61"/>
      <c r="E55" s="61"/>
      <c r="F55" s="61"/>
    </row>
    <row r="56" spans="2:6" x14ac:dyDescent="0.3">
      <c r="B56" s="68"/>
      <c r="C56" s="65"/>
      <c r="D56" s="61"/>
      <c r="E56" s="61"/>
      <c r="F56" s="61"/>
    </row>
    <row r="57" spans="2:6" x14ac:dyDescent="0.3">
      <c r="B57" s="68"/>
      <c r="C57" s="65"/>
      <c r="D57" s="61"/>
      <c r="E57" s="61"/>
      <c r="F57" s="61"/>
    </row>
    <row r="58" spans="2:6" x14ac:dyDescent="0.3">
      <c r="B58" s="68"/>
      <c r="C58" s="65"/>
      <c r="D58" s="61"/>
      <c r="E58" s="61"/>
      <c r="F58" s="61"/>
    </row>
    <row r="59" spans="2:6" x14ac:dyDescent="0.3">
      <c r="B59" s="68"/>
      <c r="C59" s="65"/>
      <c r="D59" s="61"/>
      <c r="E59" s="61"/>
      <c r="F59" s="61"/>
    </row>
    <row r="60" spans="2:6" x14ac:dyDescent="0.3">
      <c r="B60" s="68"/>
      <c r="C60" s="65"/>
      <c r="D60" s="61"/>
      <c r="E60" s="61"/>
      <c r="F60" s="61"/>
    </row>
    <row r="61" spans="2:6" x14ac:dyDescent="0.3">
      <c r="B61" s="68"/>
      <c r="C61" s="65"/>
      <c r="D61" s="61"/>
      <c r="E61" s="61"/>
      <c r="F61" s="61"/>
    </row>
    <row r="62" spans="2:6" x14ac:dyDescent="0.3">
      <c r="B62" s="68"/>
      <c r="C62" s="65"/>
      <c r="D62" s="61"/>
      <c r="E62" s="61"/>
      <c r="F62" s="61"/>
    </row>
    <row r="63" spans="2:6" x14ac:dyDescent="0.3">
      <c r="B63" s="68"/>
      <c r="C63" s="65"/>
      <c r="D63" s="61"/>
      <c r="E63" s="61"/>
      <c r="F63" s="61"/>
    </row>
    <row r="64" spans="2:6" x14ac:dyDescent="0.3">
      <c r="B64" s="68"/>
      <c r="C64" s="65"/>
      <c r="D64" s="61"/>
      <c r="E64" s="61"/>
      <c r="F64" s="61"/>
    </row>
    <row r="65" spans="2:6" x14ac:dyDescent="0.3">
      <c r="B65" s="68"/>
      <c r="C65" s="65"/>
      <c r="D65" s="61"/>
      <c r="E65" s="61"/>
      <c r="F65" s="61"/>
    </row>
    <row r="66" spans="2:6" x14ac:dyDescent="0.3">
      <c r="B66" s="68"/>
      <c r="C66" s="65"/>
      <c r="D66" s="61"/>
      <c r="E66" s="61"/>
      <c r="F66" s="61"/>
    </row>
    <row r="67" spans="2:6" x14ac:dyDescent="0.3">
      <c r="B67" s="68"/>
      <c r="C67" s="65"/>
      <c r="D67" s="61"/>
      <c r="E67" s="61"/>
      <c r="F67" s="61"/>
    </row>
    <row r="68" spans="2:6" x14ac:dyDescent="0.3">
      <c r="B68" s="68"/>
      <c r="C68" s="65"/>
      <c r="D68" s="61"/>
      <c r="E68" s="61"/>
      <c r="F68" s="61"/>
    </row>
    <row r="69" spans="2:6" x14ac:dyDescent="0.3">
      <c r="B69" s="68"/>
      <c r="C69" s="65"/>
      <c r="D69" s="61"/>
      <c r="E69" s="61"/>
      <c r="F69" s="61"/>
    </row>
    <row r="70" spans="2:6" x14ac:dyDescent="0.3">
      <c r="B70" s="68"/>
      <c r="C70" s="65"/>
      <c r="D70" s="61"/>
      <c r="E70" s="61"/>
      <c r="F70" s="61"/>
    </row>
    <row r="71" spans="2:6" x14ac:dyDescent="0.3">
      <c r="B71" s="68"/>
      <c r="C71" s="65"/>
      <c r="D71" s="61"/>
      <c r="E71" s="61"/>
      <c r="F71" s="61"/>
    </row>
    <row r="72" spans="2:6" x14ac:dyDescent="0.3">
      <c r="B72" s="68"/>
      <c r="C72" s="65"/>
      <c r="D72" s="61"/>
      <c r="E72" s="61"/>
      <c r="F72" s="61"/>
    </row>
    <row r="73" spans="2:6" x14ac:dyDescent="0.3">
      <c r="B73" s="68"/>
      <c r="C73" s="65"/>
      <c r="D73" s="61"/>
      <c r="E73" s="61"/>
      <c r="F73" s="61"/>
    </row>
    <row r="74" spans="2:6" x14ac:dyDescent="0.3">
      <c r="B74" s="68"/>
      <c r="C74" s="65"/>
      <c r="D74" s="61"/>
      <c r="E74" s="61"/>
      <c r="F74" s="61"/>
    </row>
    <row r="75" spans="2:6" x14ac:dyDescent="0.3">
      <c r="B75" s="68"/>
      <c r="C75" s="65"/>
      <c r="D75" s="61"/>
      <c r="E75" s="61"/>
      <c r="F75" s="61"/>
    </row>
    <row r="76" spans="2:6" x14ac:dyDescent="0.3">
      <c r="B76" s="68"/>
      <c r="C76" s="65"/>
      <c r="D76" s="61"/>
      <c r="E76" s="61"/>
      <c r="F76" s="61"/>
    </row>
    <row r="77" spans="2:6" x14ac:dyDescent="0.3">
      <c r="B77" s="68"/>
      <c r="C77" s="65"/>
      <c r="D77" s="61"/>
      <c r="E77" s="61"/>
      <c r="F77" s="61"/>
    </row>
    <row r="78" spans="2:6" x14ac:dyDescent="0.3">
      <c r="B78" s="68"/>
      <c r="C78" s="65"/>
      <c r="D78" s="61"/>
      <c r="E78" s="61"/>
      <c r="F78" s="61"/>
    </row>
    <row r="79" spans="2:6" x14ac:dyDescent="0.3">
      <c r="B79" s="68"/>
      <c r="C79" s="65"/>
      <c r="D79" s="61"/>
      <c r="E79" s="61"/>
      <c r="F79" s="61"/>
    </row>
    <row r="80" spans="2:6" x14ac:dyDescent="0.3">
      <c r="B80" s="68"/>
      <c r="C80" s="65"/>
      <c r="D80" s="61"/>
      <c r="E80" s="61"/>
      <c r="F80" s="61"/>
    </row>
    <row r="81" spans="2:6" x14ac:dyDescent="0.3">
      <c r="B81" s="68"/>
      <c r="C81" s="65"/>
      <c r="D81" s="61"/>
      <c r="E81" s="61"/>
      <c r="F81" s="61"/>
    </row>
    <row r="82" spans="2:6" x14ac:dyDescent="0.3">
      <c r="B82" s="68"/>
      <c r="C82" s="65"/>
      <c r="D82" s="61"/>
      <c r="E82" s="61"/>
      <c r="F82" s="61"/>
    </row>
    <row r="83" spans="2:6" x14ac:dyDescent="0.3">
      <c r="B83" s="68"/>
      <c r="C83" s="65"/>
      <c r="D83" s="61"/>
      <c r="E83" s="61"/>
      <c r="F83" s="61"/>
    </row>
    <row r="84" spans="2:6" x14ac:dyDescent="0.3">
      <c r="B84" s="68"/>
      <c r="C84" s="65"/>
      <c r="D84" s="61"/>
      <c r="E84" s="61"/>
      <c r="F84" s="61"/>
    </row>
    <row r="85" spans="2:6" x14ac:dyDescent="0.3">
      <c r="B85" s="68"/>
      <c r="C85" s="65"/>
      <c r="D85" s="61"/>
      <c r="E85" s="61"/>
      <c r="F85" s="61"/>
    </row>
    <row r="86" spans="2:6" x14ac:dyDescent="0.3">
      <c r="B86" s="68"/>
      <c r="C86" s="65"/>
      <c r="D86" s="61"/>
      <c r="E86" s="61"/>
      <c r="F86" s="61"/>
    </row>
    <row r="87" spans="2:6" x14ac:dyDescent="0.3">
      <c r="B87" s="68"/>
      <c r="C87" s="65"/>
      <c r="D87" s="61"/>
      <c r="E87" s="61"/>
      <c r="F87" s="61"/>
    </row>
    <row r="88" spans="2:6" x14ac:dyDescent="0.3">
      <c r="B88" s="68"/>
      <c r="C88" s="65"/>
      <c r="D88" s="61"/>
      <c r="E88" s="61"/>
      <c r="F88" s="61"/>
    </row>
    <row r="89" spans="2:6" x14ac:dyDescent="0.3">
      <c r="B89" s="68"/>
      <c r="C89" s="65"/>
      <c r="D89" s="61"/>
      <c r="E89" s="61"/>
      <c r="F89" s="61"/>
    </row>
    <row r="90" spans="2:6" x14ac:dyDescent="0.3">
      <c r="B90" s="68"/>
      <c r="C90" s="65"/>
      <c r="D90" s="61"/>
      <c r="E90" s="61"/>
      <c r="F90" s="61"/>
    </row>
    <row r="91" spans="2:6" x14ac:dyDescent="0.3">
      <c r="B91" s="68"/>
      <c r="C91" s="65"/>
      <c r="D91" s="61"/>
      <c r="E91" s="61"/>
      <c r="F91" s="61"/>
    </row>
    <row r="92" spans="2:6" x14ac:dyDescent="0.3">
      <c r="B92" s="68"/>
      <c r="C92" s="65"/>
      <c r="D92" s="61"/>
      <c r="E92" s="61"/>
      <c r="F92" s="61"/>
    </row>
    <row r="93" spans="2:6" x14ac:dyDescent="0.3">
      <c r="B93" s="68"/>
      <c r="C93" s="65"/>
      <c r="D93" s="61"/>
      <c r="E93" s="61"/>
      <c r="F93" s="61"/>
    </row>
    <row r="94" spans="2:6" x14ac:dyDescent="0.3">
      <c r="B94" s="68"/>
      <c r="C94" s="65"/>
      <c r="D94" s="61"/>
      <c r="E94" s="61"/>
      <c r="F94" s="61"/>
    </row>
    <row r="95" spans="2:6" x14ac:dyDescent="0.3">
      <c r="B95" s="68"/>
      <c r="C95" s="65"/>
      <c r="D95" s="61"/>
      <c r="E95" s="61"/>
      <c r="F95" s="61"/>
    </row>
    <row r="96" spans="2:6" x14ac:dyDescent="0.3">
      <c r="B96" s="68"/>
      <c r="C96" s="65"/>
      <c r="D96" s="61"/>
      <c r="E96" s="61"/>
      <c r="F96" s="61"/>
    </row>
    <row r="97" spans="2:6" x14ac:dyDescent="0.3">
      <c r="B97" s="68"/>
      <c r="C97" s="65"/>
      <c r="D97" s="61"/>
      <c r="E97" s="61"/>
      <c r="F97" s="61"/>
    </row>
    <row r="98" spans="2:6" x14ac:dyDescent="0.3">
      <c r="B98" s="68"/>
      <c r="C98" s="65"/>
      <c r="D98" s="61"/>
      <c r="E98" s="61"/>
      <c r="F98" s="61"/>
    </row>
    <row r="99" spans="2:6" x14ac:dyDescent="0.3">
      <c r="B99" s="68"/>
      <c r="C99" s="65"/>
      <c r="D99" s="61"/>
      <c r="E99" s="61"/>
      <c r="F99" s="61"/>
    </row>
    <row r="100" spans="2:6" x14ac:dyDescent="0.3">
      <c r="B100" s="68"/>
      <c r="C100" s="65"/>
      <c r="D100" s="61"/>
      <c r="E100" s="61"/>
      <c r="F100" s="61"/>
    </row>
    <row r="101" spans="2:6" x14ac:dyDescent="0.3">
      <c r="B101" s="68"/>
      <c r="C101" s="65"/>
      <c r="D101" s="61"/>
      <c r="E101" s="61"/>
      <c r="F101" s="61"/>
    </row>
    <row r="102" spans="2:6" x14ac:dyDescent="0.3">
      <c r="B102" s="68"/>
      <c r="C102" s="65"/>
      <c r="D102" s="61"/>
      <c r="E102" s="61"/>
      <c r="F102" s="61"/>
    </row>
    <row r="103" spans="2:6" x14ac:dyDescent="0.3">
      <c r="B103" s="68"/>
      <c r="C103" s="65"/>
      <c r="D103" s="61"/>
      <c r="E103" s="61"/>
      <c r="F103" s="61"/>
    </row>
    <row r="104" spans="2:6" x14ac:dyDescent="0.3">
      <c r="B104" s="68"/>
      <c r="C104" s="65"/>
      <c r="D104" s="61"/>
      <c r="E104" s="61"/>
      <c r="F104" s="61"/>
    </row>
    <row r="105" spans="2:6" x14ac:dyDescent="0.3">
      <c r="B105" s="68"/>
      <c r="C105" s="65"/>
      <c r="D105" s="61"/>
      <c r="E105" s="61"/>
      <c r="F105" s="61"/>
    </row>
    <row r="106" spans="2:6" x14ac:dyDescent="0.3">
      <c r="B106" s="68"/>
      <c r="C106" s="65"/>
      <c r="D106" s="61"/>
      <c r="E106" s="61"/>
      <c r="F106" s="61"/>
    </row>
    <row r="107" spans="2:6" x14ac:dyDescent="0.3">
      <c r="B107" s="68"/>
      <c r="C107" s="65"/>
      <c r="D107" s="61"/>
      <c r="E107" s="61"/>
      <c r="F107" s="61"/>
    </row>
    <row r="108" spans="2:6" x14ac:dyDescent="0.3">
      <c r="B108" s="68"/>
      <c r="C108" s="65"/>
      <c r="D108" s="61"/>
      <c r="E108" s="61"/>
      <c r="F108" s="61"/>
    </row>
    <row r="109" spans="2:6" x14ac:dyDescent="0.3">
      <c r="B109" s="68"/>
      <c r="C109" s="65"/>
      <c r="D109" s="61"/>
      <c r="E109" s="61"/>
      <c r="F109" s="61"/>
    </row>
    <row r="110" spans="2:6" x14ac:dyDescent="0.3">
      <c r="B110" s="68"/>
      <c r="C110" s="65"/>
      <c r="D110" s="61"/>
      <c r="E110" s="61"/>
      <c r="F110" s="61"/>
    </row>
    <row r="111" spans="2:6" x14ac:dyDescent="0.3">
      <c r="B111" s="68"/>
      <c r="C111" s="65"/>
      <c r="D111" s="61"/>
      <c r="E111" s="61"/>
      <c r="F111" s="61"/>
    </row>
    <row r="112" spans="2:6" x14ac:dyDescent="0.3">
      <c r="B112" s="68"/>
      <c r="C112" s="65"/>
      <c r="D112" s="61"/>
      <c r="E112" s="61"/>
      <c r="F112" s="61"/>
    </row>
    <row r="113" spans="2:6" x14ac:dyDescent="0.3">
      <c r="B113" s="68"/>
      <c r="C113" s="65"/>
      <c r="D113" s="61"/>
      <c r="E113" s="61"/>
      <c r="F113" s="61"/>
    </row>
    <row r="114" spans="2:6" x14ac:dyDescent="0.3">
      <c r="B114" s="68"/>
      <c r="C114" s="65"/>
      <c r="D114" s="61"/>
      <c r="E114" s="61"/>
      <c r="F114" s="61"/>
    </row>
    <row r="115" spans="2:6" x14ac:dyDescent="0.3">
      <c r="B115" s="68"/>
      <c r="C115" s="65"/>
      <c r="D115" s="61"/>
      <c r="E115" s="61"/>
      <c r="F115" s="61"/>
    </row>
    <row r="116" spans="2:6" x14ac:dyDescent="0.3">
      <c r="B116" s="68"/>
      <c r="C116" s="65"/>
      <c r="D116" s="61"/>
      <c r="E116" s="61"/>
      <c r="F116" s="61"/>
    </row>
    <row r="117" spans="2:6" x14ac:dyDescent="0.3">
      <c r="B117" s="68"/>
      <c r="C117" s="65"/>
      <c r="D117" s="61"/>
      <c r="E117" s="61"/>
      <c r="F117" s="61"/>
    </row>
    <row r="118" spans="2:6" x14ac:dyDescent="0.3">
      <c r="B118" s="68"/>
      <c r="C118" s="65"/>
      <c r="D118" s="61"/>
      <c r="E118" s="61"/>
      <c r="F118" s="61"/>
    </row>
    <row r="119" spans="2:6" x14ac:dyDescent="0.3">
      <c r="B119" s="68"/>
      <c r="C119" s="65"/>
      <c r="D119" s="61"/>
      <c r="E119" s="61"/>
      <c r="F119" s="61"/>
    </row>
    <row r="120" spans="2:6" x14ac:dyDescent="0.3">
      <c r="B120" s="68"/>
      <c r="C120" s="65"/>
      <c r="D120" s="61"/>
      <c r="E120" s="61"/>
      <c r="F120" s="61"/>
    </row>
    <row r="121" spans="2:6" x14ac:dyDescent="0.3">
      <c r="B121" s="68"/>
      <c r="C121" s="65"/>
      <c r="D121" s="61"/>
      <c r="E121" s="61"/>
      <c r="F121" s="61"/>
    </row>
    <row r="122" spans="2:6" x14ac:dyDescent="0.3">
      <c r="B122" s="68"/>
      <c r="C122" s="65"/>
      <c r="D122" s="61"/>
      <c r="E122" s="61"/>
      <c r="F122" s="61"/>
    </row>
    <row r="123" spans="2:6" x14ac:dyDescent="0.3">
      <c r="B123" s="68"/>
      <c r="C123" s="65"/>
      <c r="D123" s="61"/>
      <c r="E123" s="61"/>
      <c r="F123" s="61"/>
    </row>
    <row r="124" spans="2:6" x14ac:dyDescent="0.3">
      <c r="B124" s="68"/>
      <c r="C124" s="65"/>
      <c r="D124" s="61"/>
      <c r="E124" s="61"/>
      <c r="F124" s="61"/>
    </row>
    <row r="125" spans="2:6" x14ac:dyDescent="0.3">
      <c r="B125" s="68"/>
      <c r="C125" s="65"/>
      <c r="D125" s="61"/>
      <c r="E125" s="61"/>
      <c r="F125" s="61"/>
    </row>
    <row r="126" spans="2:6" x14ac:dyDescent="0.3">
      <c r="B126" s="68"/>
      <c r="C126" s="65"/>
      <c r="D126" s="61"/>
      <c r="E126" s="61"/>
      <c r="F126" s="61"/>
    </row>
    <row r="127" spans="2:6" x14ac:dyDescent="0.3">
      <c r="B127" s="68"/>
      <c r="C127" s="65"/>
      <c r="D127" s="61"/>
      <c r="E127" s="61"/>
      <c r="F127" s="61"/>
    </row>
    <row r="128" spans="2:6" x14ac:dyDescent="0.3">
      <c r="B128" s="68"/>
      <c r="C128" s="65"/>
      <c r="D128" s="61"/>
      <c r="E128" s="61"/>
      <c r="F128" s="61"/>
    </row>
    <row r="129" spans="2:6" x14ac:dyDescent="0.3">
      <c r="B129" s="68"/>
      <c r="C129" s="65"/>
      <c r="D129" s="61"/>
      <c r="E129" s="61"/>
      <c r="F129" s="61"/>
    </row>
    <row r="130" spans="2:6" x14ac:dyDescent="0.3">
      <c r="B130" s="68"/>
      <c r="C130" s="65"/>
      <c r="D130" s="61"/>
      <c r="E130" s="61"/>
      <c r="F130" s="61"/>
    </row>
    <row r="131" spans="2:6" x14ac:dyDescent="0.3">
      <c r="B131" s="68"/>
      <c r="C131" s="65"/>
      <c r="D131" s="61"/>
      <c r="E131" s="61"/>
      <c r="F131" s="61"/>
    </row>
    <row r="132" spans="2:6" x14ac:dyDescent="0.3">
      <c r="B132" s="68"/>
      <c r="C132" s="65"/>
      <c r="D132" s="61"/>
      <c r="E132" s="61"/>
      <c r="F132" s="61"/>
    </row>
    <row r="133" spans="2:6" x14ac:dyDescent="0.3">
      <c r="B133" s="68"/>
      <c r="C133" s="65"/>
      <c r="D133" s="61"/>
      <c r="E133" s="61"/>
      <c r="F133" s="61"/>
    </row>
    <row r="134" spans="2:6" x14ac:dyDescent="0.3">
      <c r="B134" s="68"/>
      <c r="C134" s="65"/>
      <c r="D134" s="61"/>
      <c r="E134" s="61"/>
      <c r="F134" s="61"/>
    </row>
    <row r="135" spans="2:6" x14ac:dyDescent="0.3">
      <c r="B135" s="68"/>
      <c r="C135" s="65"/>
      <c r="D135" s="61"/>
      <c r="E135" s="61"/>
      <c r="F135" s="61"/>
    </row>
    <row r="136" spans="2:6" x14ac:dyDescent="0.3">
      <c r="B136" s="68"/>
      <c r="C136" s="65"/>
      <c r="D136" s="61"/>
      <c r="E136" s="61"/>
      <c r="F136" s="61"/>
    </row>
    <row r="137" spans="2:6" x14ac:dyDescent="0.3">
      <c r="B137" s="68"/>
      <c r="C137" s="65"/>
      <c r="D137" s="61"/>
      <c r="E137" s="61"/>
      <c r="F137" s="61"/>
    </row>
    <row r="138" spans="2:6" x14ac:dyDescent="0.3">
      <c r="B138" s="68"/>
      <c r="C138" s="65"/>
      <c r="D138" s="61"/>
      <c r="E138" s="61"/>
      <c r="F138" s="61"/>
    </row>
    <row r="139" spans="2:6" x14ac:dyDescent="0.3">
      <c r="B139" s="68"/>
      <c r="C139" s="65"/>
      <c r="D139" s="61"/>
      <c r="E139" s="61"/>
      <c r="F139" s="61"/>
    </row>
    <row r="140" spans="2:6" x14ac:dyDescent="0.3">
      <c r="B140" s="68"/>
      <c r="C140" s="65"/>
      <c r="D140" s="61"/>
      <c r="E140" s="61"/>
      <c r="F140" s="61"/>
    </row>
    <row r="141" spans="2:6" x14ac:dyDescent="0.3">
      <c r="B141" s="68"/>
      <c r="C141" s="65"/>
      <c r="D141" s="61"/>
      <c r="E141" s="61"/>
      <c r="F141" s="61"/>
    </row>
    <row r="142" spans="2:6" x14ac:dyDescent="0.3">
      <c r="B142" s="68"/>
      <c r="C142" s="65"/>
      <c r="D142" s="61"/>
      <c r="E142" s="61"/>
      <c r="F142" s="61"/>
    </row>
    <row r="143" spans="2:6" x14ac:dyDescent="0.3">
      <c r="B143" s="68"/>
      <c r="C143" s="65"/>
      <c r="D143" s="61"/>
      <c r="E143" s="61"/>
      <c r="F143" s="61"/>
    </row>
    <row r="144" spans="2:6" x14ac:dyDescent="0.3">
      <c r="B144" s="68"/>
      <c r="C144" s="65"/>
      <c r="D144" s="61"/>
      <c r="E144" s="61"/>
      <c r="F144" s="61"/>
    </row>
    <row r="145" spans="2:6" x14ac:dyDescent="0.3">
      <c r="B145" s="68"/>
      <c r="C145" s="65"/>
      <c r="D145" s="61"/>
      <c r="E145" s="61"/>
      <c r="F145" s="61"/>
    </row>
    <row r="146" spans="2:6" x14ac:dyDescent="0.3">
      <c r="B146" s="68"/>
      <c r="C146" s="65"/>
      <c r="D146" s="61"/>
      <c r="E146" s="61"/>
      <c r="F146" s="61"/>
    </row>
    <row r="147" spans="2:6" x14ac:dyDescent="0.3">
      <c r="B147" s="68"/>
      <c r="C147" s="65"/>
      <c r="D147" s="61"/>
      <c r="E147" s="61"/>
      <c r="F147" s="61"/>
    </row>
    <row r="148" spans="2:6" x14ac:dyDescent="0.3">
      <c r="B148" s="68"/>
      <c r="C148" s="65"/>
      <c r="D148" s="61"/>
      <c r="E148" s="61"/>
      <c r="F148" s="61"/>
    </row>
    <row r="149" spans="2:6" x14ac:dyDescent="0.3">
      <c r="B149" s="68"/>
      <c r="C149" s="65"/>
      <c r="D149" s="61"/>
      <c r="E149" s="61"/>
      <c r="F149" s="61"/>
    </row>
    <row r="150" spans="2:6" x14ac:dyDescent="0.3">
      <c r="B150" s="68"/>
      <c r="C150" s="65"/>
      <c r="D150" s="61"/>
      <c r="E150" s="61"/>
      <c r="F150" s="61"/>
    </row>
    <row r="151" spans="2:6" x14ac:dyDescent="0.3">
      <c r="B151" s="68"/>
      <c r="C151" s="65"/>
      <c r="D151" s="61"/>
      <c r="E151" s="61"/>
      <c r="F151" s="61"/>
    </row>
    <row r="152" spans="2:6" x14ac:dyDescent="0.3">
      <c r="B152" s="68"/>
      <c r="C152" s="65"/>
      <c r="D152" s="61"/>
      <c r="E152" s="61"/>
      <c r="F152" s="61"/>
    </row>
    <row r="153" spans="2:6" x14ac:dyDescent="0.3">
      <c r="B153" s="68"/>
      <c r="C153" s="65"/>
      <c r="D153" s="61"/>
      <c r="E153" s="61"/>
      <c r="F153" s="61"/>
    </row>
    <row r="154" spans="2:6" x14ac:dyDescent="0.3">
      <c r="B154" s="68"/>
      <c r="C154" s="65"/>
      <c r="D154" s="61"/>
      <c r="E154" s="61"/>
      <c r="F154" s="61"/>
    </row>
    <row r="155" spans="2:6" x14ac:dyDescent="0.3">
      <c r="B155" s="68"/>
      <c r="C155" s="65"/>
      <c r="D155" s="61"/>
      <c r="E155" s="61"/>
      <c r="F155" s="61"/>
    </row>
    <row r="156" spans="2:6" x14ac:dyDescent="0.3">
      <c r="B156" s="68"/>
      <c r="C156" s="65"/>
      <c r="D156" s="61"/>
      <c r="E156" s="61"/>
      <c r="F156" s="61"/>
    </row>
    <row r="157" spans="2:6" x14ac:dyDescent="0.3">
      <c r="B157" s="68"/>
      <c r="C157" s="65"/>
      <c r="D157" s="61"/>
      <c r="E157" s="61"/>
      <c r="F157" s="61"/>
    </row>
    <row r="158" spans="2:6" x14ac:dyDescent="0.3">
      <c r="B158" s="68"/>
      <c r="C158" s="65"/>
      <c r="D158" s="61"/>
      <c r="E158" s="61"/>
      <c r="F158" s="61"/>
    </row>
    <row r="159" spans="2:6" x14ac:dyDescent="0.3">
      <c r="B159" s="68"/>
      <c r="C159" s="65"/>
      <c r="D159" s="61"/>
      <c r="E159" s="61"/>
      <c r="F159" s="61"/>
    </row>
    <row r="160" spans="2:6" x14ac:dyDescent="0.3">
      <c r="B160" s="68"/>
      <c r="C160" s="65"/>
      <c r="D160" s="61"/>
      <c r="E160" s="61"/>
      <c r="F160" s="61"/>
    </row>
    <row r="161" spans="2:6" x14ac:dyDescent="0.3">
      <c r="B161" s="68"/>
      <c r="C161" s="65"/>
      <c r="D161" s="61"/>
      <c r="E161" s="61"/>
      <c r="F161" s="61"/>
    </row>
    <row r="162" spans="2:6" x14ac:dyDescent="0.3">
      <c r="B162" s="68"/>
      <c r="C162" s="65"/>
      <c r="D162" s="61"/>
      <c r="E162" s="61"/>
      <c r="F162" s="61"/>
    </row>
    <row r="163" spans="2:6" x14ac:dyDescent="0.3">
      <c r="B163" s="68"/>
      <c r="C163" s="65"/>
      <c r="D163" s="61"/>
      <c r="E163" s="61"/>
      <c r="F163" s="61"/>
    </row>
    <row r="164" spans="2:6" x14ac:dyDescent="0.3">
      <c r="B164" s="68"/>
      <c r="C164" s="65"/>
      <c r="D164" s="61"/>
      <c r="E164" s="61"/>
      <c r="F164" s="61"/>
    </row>
    <row r="165" spans="2:6" x14ac:dyDescent="0.3">
      <c r="B165" s="68"/>
      <c r="C165" s="65"/>
      <c r="D165" s="61"/>
      <c r="E165" s="61"/>
      <c r="F165" s="61"/>
    </row>
    <row r="166" spans="2:6" x14ac:dyDescent="0.3">
      <c r="B166" s="68"/>
      <c r="C166" s="65"/>
      <c r="D166" s="61"/>
      <c r="E166" s="61"/>
      <c r="F166" s="61"/>
    </row>
    <row r="167" spans="2:6" x14ac:dyDescent="0.3">
      <c r="B167" s="68"/>
      <c r="C167" s="65"/>
      <c r="D167" s="61"/>
      <c r="E167" s="61"/>
      <c r="F167" s="61"/>
    </row>
    <row r="168" spans="2:6" x14ac:dyDescent="0.3">
      <c r="B168" s="68"/>
      <c r="C168" s="65"/>
      <c r="D168" s="61"/>
      <c r="E168" s="61"/>
      <c r="F168" s="61"/>
    </row>
    <row r="169" spans="2:6" x14ac:dyDescent="0.3">
      <c r="B169" s="68"/>
      <c r="C169" s="65"/>
      <c r="D169" s="61"/>
      <c r="E169" s="61"/>
      <c r="F169" s="61"/>
    </row>
    <row r="170" spans="2:6" x14ac:dyDescent="0.3">
      <c r="B170" s="68"/>
      <c r="C170" s="65"/>
      <c r="D170" s="61"/>
      <c r="E170" s="61"/>
      <c r="F170" s="61"/>
    </row>
    <row r="171" spans="2:6" x14ac:dyDescent="0.3">
      <c r="B171" s="68"/>
      <c r="C171" s="65"/>
      <c r="D171" s="61"/>
      <c r="E171" s="61"/>
      <c r="F171" s="61"/>
    </row>
    <row r="172" spans="2:6" x14ac:dyDescent="0.3">
      <c r="B172" s="68"/>
      <c r="C172" s="65"/>
      <c r="D172" s="61"/>
      <c r="E172" s="61"/>
      <c r="F172" s="61"/>
    </row>
    <row r="173" spans="2:6" x14ac:dyDescent="0.3">
      <c r="B173" s="68"/>
      <c r="C173" s="65"/>
      <c r="D173" s="61"/>
      <c r="E173" s="61"/>
      <c r="F173" s="61"/>
    </row>
    <row r="174" spans="2:6" x14ac:dyDescent="0.3">
      <c r="B174" s="68"/>
      <c r="C174" s="65"/>
      <c r="D174" s="61"/>
      <c r="E174" s="61"/>
      <c r="F174" s="61"/>
    </row>
    <row r="175" spans="2:6" x14ac:dyDescent="0.3">
      <c r="B175" s="68"/>
      <c r="C175" s="65"/>
      <c r="D175" s="61"/>
      <c r="E175" s="61"/>
      <c r="F175" s="61"/>
    </row>
    <row r="176" spans="2:6" x14ac:dyDescent="0.3">
      <c r="B176" s="68"/>
      <c r="C176" s="65"/>
      <c r="D176" s="61"/>
      <c r="E176" s="61"/>
      <c r="F176" s="61"/>
    </row>
    <row r="177" spans="2:6" x14ac:dyDescent="0.3">
      <c r="B177" s="68"/>
      <c r="C177" s="65"/>
      <c r="D177" s="61"/>
      <c r="E177" s="61"/>
      <c r="F177" s="61"/>
    </row>
    <row r="178" spans="2:6" x14ac:dyDescent="0.3">
      <c r="B178" s="68"/>
      <c r="C178" s="65"/>
      <c r="D178" s="61"/>
      <c r="E178" s="61"/>
      <c r="F178" s="61"/>
    </row>
    <row r="179" spans="2:6" x14ac:dyDescent="0.3">
      <c r="B179" s="68"/>
      <c r="C179" s="65"/>
      <c r="D179" s="61"/>
      <c r="E179" s="61"/>
      <c r="F179" s="61"/>
    </row>
    <row r="180" spans="2:6" x14ac:dyDescent="0.3">
      <c r="B180" s="68"/>
      <c r="C180" s="65"/>
      <c r="D180" s="61"/>
      <c r="E180" s="61"/>
      <c r="F180" s="61"/>
    </row>
    <row r="181" spans="2:6" x14ac:dyDescent="0.3">
      <c r="B181" s="68"/>
      <c r="C181" s="65"/>
      <c r="D181" s="61"/>
      <c r="E181" s="61"/>
      <c r="F181" s="61"/>
    </row>
    <row r="182" spans="2:6" x14ac:dyDescent="0.3">
      <c r="B182" s="68"/>
      <c r="C182" s="65"/>
      <c r="D182" s="61"/>
      <c r="E182" s="61"/>
      <c r="F182" s="61"/>
    </row>
    <row r="183" spans="2:6" x14ac:dyDescent="0.3">
      <c r="B183" s="68"/>
      <c r="C183" s="65"/>
      <c r="D183" s="61"/>
      <c r="E183" s="61"/>
      <c r="F183" s="61"/>
    </row>
    <row r="184" spans="2:6" x14ac:dyDescent="0.3">
      <c r="B184" s="68"/>
      <c r="C184" s="65"/>
      <c r="D184" s="61"/>
      <c r="E184" s="61"/>
      <c r="F184" s="61"/>
    </row>
    <row r="185" spans="2:6" x14ac:dyDescent="0.3">
      <c r="B185" s="68"/>
      <c r="C185" s="65"/>
      <c r="D185" s="61"/>
      <c r="E185" s="61"/>
      <c r="F185" s="61"/>
    </row>
    <row r="186" spans="2:6" x14ac:dyDescent="0.3">
      <c r="B186" s="68"/>
      <c r="C186" s="65"/>
      <c r="D186" s="61"/>
      <c r="E186" s="61"/>
      <c r="F186" s="61"/>
    </row>
    <row r="187" spans="2:6" x14ac:dyDescent="0.3">
      <c r="B187" s="68"/>
      <c r="C187" s="65"/>
      <c r="D187" s="61"/>
      <c r="E187" s="61"/>
      <c r="F187" s="61"/>
    </row>
    <row r="188" spans="2:6" x14ac:dyDescent="0.3">
      <c r="B188" s="68"/>
      <c r="C188" s="65"/>
      <c r="D188" s="61"/>
      <c r="E188" s="61"/>
      <c r="F188" s="61"/>
    </row>
    <row r="189" spans="2:6" x14ac:dyDescent="0.3">
      <c r="B189" s="68"/>
      <c r="C189" s="65"/>
      <c r="D189" s="61"/>
      <c r="E189" s="61"/>
      <c r="F189" s="61"/>
    </row>
    <row r="190" spans="2:6" x14ac:dyDescent="0.3">
      <c r="B190" s="68"/>
      <c r="C190" s="65"/>
      <c r="D190" s="61"/>
      <c r="E190" s="61"/>
      <c r="F190" s="61"/>
    </row>
    <row r="191" spans="2:6" x14ac:dyDescent="0.3">
      <c r="B191" s="68"/>
      <c r="C191" s="65"/>
      <c r="D191" s="61"/>
      <c r="E191" s="61"/>
      <c r="F191" s="61"/>
    </row>
    <row r="192" spans="2:6" x14ac:dyDescent="0.3">
      <c r="B192" s="68"/>
      <c r="C192" s="65"/>
      <c r="D192" s="61"/>
      <c r="E192" s="61"/>
      <c r="F192" s="61"/>
    </row>
    <row r="193" spans="2:6" x14ac:dyDescent="0.3">
      <c r="B193" s="68"/>
      <c r="C193" s="65"/>
      <c r="D193" s="61"/>
      <c r="E193" s="61"/>
      <c r="F193" s="61"/>
    </row>
    <row r="194" spans="2:6" x14ac:dyDescent="0.3">
      <c r="B194" s="68"/>
      <c r="C194" s="65"/>
      <c r="D194" s="61"/>
      <c r="E194" s="61"/>
      <c r="F194" s="61"/>
    </row>
    <row r="195" spans="2:6" x14ac:dyDescent="0.3">
      <c r="B195" s="68"/>
      <c r="C195" s="65"/>
      <c r="D195" s="61"/>
      <c r="E195" s="61"/>
      <c r="F195" s="61"/>
    </row>
    <row r="196" spans="2:6" x14ac:dyDescent="0.3">
      <c r="B196" s="68"/>
      <c r="C196" s="65"/>
      <c r="D196" s="61"/>
      <c r="E196" s="61"/>
      <c r="F196" s="61"/>
    </row>
    <row r="197" spans="2:6" x14ac:dyDescent="0.3">
      <c r="B197" s="68"/>
      <c r="C197" s="65"/>
      <c r="D197" s="61"/>
      <c r="E197" s="61"/>
      <c r="F197" s="61"/>
    </row>
    <row r="198" spans="2:6" x14ac:dyDescent="0.3">
      <c r="B198" s="68"/>
      <c r="C198" s="65"/>
      <c r="D198" s="61"/>
      <c r="E198" s="61"/>
      <c r="F198" s="61"/>
    </row>
    <row r="199" spans="2:6" x14ac:dyDescent="0.3">
      <c r="B199" s="68"/>
      <c r="C199" s="65"/>
      <c r="D199" s="61"/>
      <c r="E199" s="61"/>
      <c r="F199" s="61"/>
    </row>
    <row r="200" spans="2:6" x14ac:dyDescent="0.3">
      <c r="B200" s="68"/>
      <c r="C200" s="65"/>
      <c r="D200" s="61"/>
      <c r="E200" s="61"/>
      <c r="F200" s="61"/>
    </row>
    <row r="201" spans="2:6" x14ac:dyDescent="0.3">
      <c r="B201" s="68"/>
      <c r="C201" s="65"/>
      <c r="D201" s="61"/>
      <c r="E201" s="61"/>
      <c r="F201" s="61"/>
    </row>
    <row r="202" spans="2:6" x14ac:dyDescent="0.3">
      <c r="B202" s="68"/>
      <c r="C202" s="65"/>
      <c r="D202" s="61"/>
      <c r="E202" s="61"/>
      <c r="F202" s="61"/>
    </row>
    <row r="203" spans="2:6" x14ac:dyDescent="0.3">
      <c r="B203" s="68"/>
      <c r="C203" s="65"/>
      <c r="D203" s="61"/>
      <c r="E203" s="61"/>
      <c r="F203" s="61"/>
    </row>
    <row r="204" spans="2:6" x14ac:dyDescent="0.3">
      <c r="B204" s="68"/>
      <c r="C204" s="65"/>
      <c r="D204" s="61"/>
      <c r="E204" s="61"/>
      <c r="F204" s="61"/>
    </row>
    <row r="205" spans="2:6" x14ac:dyDescent="0.3">
      <c r="B205" s="68"/>
      <c r="C205" s="65"/>
      <c r="D205" s="61"/>
      <c r="E205" s="61"/>
      <c r="F205" s="61"/>
    </row>
    <row r="206" spans="2:6" x14ac:dyDescent="0.3">
      <c r="B206" s="68"/>
      <c r="C206" s="65"/>
      <c r="D206" s="61"/>
      <c r="E206" s="61"/>
      <c r="F206" s="61"/>
    </row>
    <row r="207" spans="2:6" x14ac:dyDescent="0.3">
      <c r="B207" s="68"/>
      <c r="C207" s="65"/>
      <c r="D207" s="61"/>
      <c r="E207" s="61"/>
      <c r="F207" s="61"/>
    </row>
    <row r="208" spans="2:6" x14ac:dyDescent="0.3">
      <c r="B208" s="68"/>
      <c r="C208" s="65"/>
      <c r="D208" s="61"/>
      <c r="E208" s="61"/>
      <c r="F208" s="61"/>
    </row>
    <row r="209" spans="2:6" x14ac:dyDescent="0.3">
      <c r="B209" s="68"/>
      <c r="C209" s="65"/>
      <c r="D209" s="61"/>
      <c r="E209" s="61"/>
      <c r="F209" s="61"/>
    </row>
    <row r="210" spans="2:6" x14ac:dyDescent="0.3">
      <c r="B210" s="68"/>
      <c r="C210" s="65"/>
      <c r="D210" s="61"/>
      <c r="E210" s="61"/>
      <c r="F210" s="61"/>
    </row>
    <row r="211" spans="2:6" x14ac:dyDescent="0.3">
      <c r="B211" s="68"/>
      <c r="C211" s="65"/>
      <c r="D211" s="61"/>
      <c r="E211" s="61"/>
      <c r="F211" s="61"/>
    </row>
    <row r="212" spans="2:6" x14ac:dyDescent="0.3">
      <c r="B212" s="68"/>
      <c r="C212" s="65"/>
      <c r="D212" s="61"/>
      <c r="E212" s="61"/>
      <c r="F212" s="61"/>
    </row>
    <row r="213" spans="2:6" x14ac:dyDescent="0.3">
      <c r="B213" s="68"/>
      <c r="C213" s="65"/>
      <c r="D213" s="61"/>
      <c r="E213" s="61"/>
      <c r="F213" s="61"/>
    </row>
    <row r="214" spans="2:6" x14ac:dyDescent="0.3">
      <c r="B214" s="68"/>
      <c r="C214" s="65"/>
      <c r="D214" s="61"/>
      <c r="E214" s="61"/>
      <c r="F214" s="61"/>
    </row>
    <row r="215" spans="2:6" x14ac:dyDescent="0.3">
      <c r="B215" s="68"/>
      <c r="C215" s="65"/>
      <c r="D215" s="61"/>
      <c r="E215" s="61"/>
      <c r="F215" s="61"/>
    </row>
    <row r="216" spans="2:6" x14ac:dyDescent="0.3">
      <c r="B216" s="68"/>
      <c r="C216" s="65"/>
      <c r="D216" s="61"/>
      <c r="E216" s="61"/>
      <c r="F216" s="61"/>
    </row>
    <row r="217" spans="2:6" x14ac:dyDescent="0.3">
      <c r="B217" s="68"/>
      <c r="C217" s="65"/>
      <c r="D217" s="61"/>
      <c r="E217" s="61"/>
      <c r="F217" s="61"/>
    </row>
    <row r="218" spans="2:6" x14ac:dyDescent="0.3">
      <c r="B218" s="68"/>
      <c r="C218" s="65"/>
      <c r="D218" s="61"/>
      <c r="E218" s="61"/>
      <c r="F218" s="61"/>
    </row>
    <row r="219" spans="2:6" x14ac:dyDescent="0.3">
      <c r="B219" s="68"/>
      <c r="C219" s="65"/>
      <c r="D219" s="61"/>
      <c r="E219" s="61"/>
      <c r="F219" s="61"/>
    </row>
    <row r="220" spans="2:6" x14ac:dyDescent="0.3">
      <c r="B220" s="68"/>
      <c r="C220" s="65"/>
      <c r="D220" s="61"/>
      <c r="E220" s="61"/>
      <c r="F220" s="61"/>
    </row>
    <row r="221" spans="2:6" x14ac:dyDescent="0.3">
      <c r="B221" s="68"/>
      <c r="C221" s="65"/>
      <c r="D221" s="61"/>
      <c r="E221" s="61"/>
      <c r="F221" s="61"/>
    </row>
    <row r="222" spans="2:6" x14ac:dyDescent="0.3">
      <c r="B222" s="68"/>
      <c r="C222" s="65"/>
      <c r="D222" s="61"/>
      <c r="E222" s="61"/>
      <c r="F222" s="61"/>
    </row>
    <row r="223" spans="2:6" x14ac:dyDescent="0.3">
      <c r="B223" s="68"/>
      <c r="C223" s="65"/>
      <c r="D223" s="61"/>
      <c r="E223" s="61"/>
      <c r="F223" s="61"/>
    </row>
    <row r="224" spans="2:6" x14ac:dyDescent="0.3">
      <c r="B224" s="68"/>
      <c r="C224" s="65"/>
      <c r="D224" s="61"/>
      <c r="E224" s="61"/>
      <c r="F224" s="61"/>
    </row>
    <row r="225" spans="2:6" x14ac:dyDescent="0.3">
      <c r="B225" s="68"/>
      <c r="C225" s="65"/>
      <c r="D225" s="61"/>
      <c r="E225" s="61"/>
      <c r="F225" s="61"/>
    </row>
    <row r="226" spans="2:6" x14ac:dyDescent="0.3">
      <c r="B226" s="68"/>
      <c r="C226" s="65"/>
      <c r="D226" s="61"/>
      <c r="E226" s="61"/>
      <c r="F226" s="61"/>
    </row>
    <row r="227" spans="2:6" x14ac:dyDescent="0.3">
      <c r="B227" s="68"/>
      <c r="C227" s="65"/>
      <c r="D227" s="61"/>
      <c r="E227" s="61"/>
      <c r="F227" s="61"/>
    </row>
    <row r="228" spans="2:6" x14ac:dyDescent="0.3">
      <c r="B228" s="68"/>
      <c r="C228" s="65"/>
      <c r="D228" s="61"/>
      <c r="E228" s="61"/>
      <c r="F228" s="61"/>
    </row>
    <row r="229" spans="2:6" x14ac:dyDescent="0.3">
      <c r="B229" s="68"/>
      <c r="C229" s="65"/>
      <c r="D229" s="61"/>
      <c r="E229" s="61"/>
      <c r="F229" s="61"/>
    </row>
    <row r="230" spans="2:6" x14ac:dyDescent="0.3">
      <c r="B230" s="68"/>
      <c r="C230" s="65"/>
      <c r="D230" s="61"/>
      <c r="E230" s="61"/>
      <c r="F230" s="61"/>
    </row>
    <row r="231" spans="2:6" x14ac:dyDescent="0.3">
      <c r="B231" s="68"/>
      <c r="C231" s="65"/>
      <c r="D231" s="61"/>
      <c r="E231" s="61"/>
      <c r="F231" s="61"/>
    </row>
    <row r="232" spans="2:6" x14ac:dyDescent="0.3">
      <c r="B232" s="68"/>
      <c r="C232" s="65"/>
      <c r="D232" s="61"/>
      <c r="E232" s="61"/>
      <c r="F232" s="61"/>
    </row>
    <row r="233" spans="2:6" x14ac:dyDescent="0.3">
      <c r="B233" s="68"/>
      <c r="C233" s="65"/>
      <c r="D233" s="61"/>
      <c r="E233" s="61"/>
      <c r="F233" s="61"/>
    </row>
    <row r="234" spans="2:6" x14ac:dyDescent="0.3">
      <c r="B234" s="68"/>
      <c r="C234" s="65"/>
      <c r="D234" s="61"/>
      <c r="E234" s="61"/>
      <c r="F234" s="61"/>
    </row>
    <row r="235" spans="2:6" x14ac:dyDescent="0.3">
      <c r="B235" s="68"/>
      <c r="C235" s="65"/>
      <c r="D235" s="61"/>
      <c r="E235" s="61"/>
      <c r="F235" s="61"/>
    </row>
    <row r="236" spans="2:6" x14ac:dyDescent="0.3">
      <c r="B236" s="68"/>
      <c r="C236" s="65"/>
      <c r="D236" s="61"/>
      <c r="E236" s="61"/>
      <c r="F236" s="61"/>
    </row>
    <row r="237" spans="2:6" x14ac:dyDescent="0.3">
      <c r="B237" s="68"/>
      <c r="C237" s="65"/>
      <c r="D237" s="61"/>
      <c r="E237" s="61"/>
      <c r="F237" s="61"/>
    </row>
    <row r="238" spans="2:6" x14ac:dyDescent="0.3">
      <c r="B238" s="68"/>
      <c r="C238" s="65"/>
      <c r="D238" s="61"/>
      <c r="E238" s="61"/>
      <c r="F238" s="61"/>
    </row>
    <row r="239" spans="2:6" x14ac:dyDescent="0.3">
      <c r="B239" s="68"/>
      <c r="C239" s="65"/>
      <c r="D239" s="61"/>
      <c r="E239" s="61"/>
      <c r="F239" s="61"/>
    </row>
    <row r="240" spans="2:6" x14ac:dyDescent="0.3">
      <c r="B240" s="68"/>
      <c r="C240" s="65"/>
      <c r="D240" s="61"/>
      <c r="E240" s="61"/>
      <c r="F240" s="61"/>
    </row>
    <row r="241" spans="2:6" x14ac:dyDescent="0.3">
      <c r="B241" s="68"/>
      <c r="C241" s="65"/>
      <c r="D241" s="61"/>
      <c r="E241" s="61"/>
      <c r="F241" s="61"/>
    </row>
    <row r="242" spans="2:6" x14ac:dyDescent="0.3">
      <c r="B242" s="68"/>
      <c r="C242" s="65"/>
      <c r="D242" s="61"/>
      <c r="E242" s="61"/>
      <c r="F242" s="61"/>
    </row>
    <row r="243" spans="2:6" x14ac:dyDescent="0.3">
      <c r="B243" s="68"/>
      <c r="C243" s="65"/>
      <c r="D243" s="61"/>
      <c r="E243" s="61"/>
      <c r="F243" s="61"/>
    </row>
    <row r="244" spans="2:6" x14ac:dyDescent="0.3">
      <c r="B244" s="68"/>
      <c r="C244" s="65"/>
      <c r="D244" s="61"/>
      <c r="E244" s="61"/>
      <c r="F244" s="61"/>
    </row>
    <row r="245" spans="2:6" x14ac:dyDescent="0.3">
      <c r="B245" s="68"/>
      <c r="C245" s="65"/>
      <c r="D245" s="61"/>
      <c r="E245" s="61"/>
      <c r="F245" s="61"/>
    </row>
    <row r="246" spans="2:6" x14ac:dyDescent="0.3">
      <c r="B246" s="68"/>
      <c r="C246" s="65"/>
      <c r="D246" s="61"/>
      <c r="E246" s="61"/>
      <c r="F246" s="61"/>
    </row>
    <row r="247" spans="2:6" x14ac:dyDescent="0.3">
      <c r="B247" s="68"/>
      <c r="C247" s="65"/>
      <c r="D247" s="61"/>
      <c r="E247" s="61"/>
      <c r="F247" s="61"/>
    </row>
    <row r="248" spans="2:6" x14ac:dyDescent="0.3">
      <c r="B248" s="68"/>
      <c r="C248" s="65"/>
      <c r="D248" s="61"/>
      <c r="E248" s="61"/>
      <c r="F248" s="61"/>
    </row>
    <row r="249" spans="2:6" x14ac:dyDescent="0.3">
      <c r="B249" s="68"/>
      <c r="C249" s="65"/>
      <c r="D249" s="61"/>
      <c r="E249" s="61"/>
      <c r="F249" s="61"/>
    </row>
    <row r="250" spans="2:6" x14ac:dyDescent="0.3">
      <c r="B250" s="68"/>
      <c r="C250" s="65"/>
      <c r="D250" s="61"/>
      <c r="E250" s="61"/>
      <c r="F250" s="61"/>
    </row>
    <row r="251" spans="2:6" x14ac:dyDescent="0.3">
      <c r="B251" s="68"/>
      <c r="C251" s="65"/>
      <c r="D251" s="61"/>
      <c r="E251" s="61"/>
      <c r="F251" s="61"/>
    </row>
    <row r="252" spans="2:6" x14ac:dyDescent="0.3">
      <c r="B252" s="68"/>
      <c r="C252" s="65"/>
      <c r="D252" s="61"/>
      <c r="E252" s="61"/>
      <c r="F252" s="61"/>
    </row>
    <row r="253" spans="2:6" x14ac:dyDescent="0.3">
      <c r="B253" s="68"/>
      <c r="C253" s="65"/>
      <c r="D253" s="61"/>
      <c r="E253" s="61"/>
      <c r="F253" s="61"/>
    </row>
    <row r="254" spans="2:6" x14ac:dyDescent="0.3">
      <c r="B254" s="68"/>
      <c r="C254" s="65"/>
      <c r="D254" s="61"/>
      <c r="E254" s="61"/>
      <c r="F254" s="61"/>
    </row>
    <row r="255" spans="2:6" x14ac:dyDescent="0.3">
      <c r="B255" s="68"/>
      <c r="C255" s="65"/>
      <c r="D255" s="61"/>
      <c r="E255" s="61"/>
      <c r="F255" s="61"/>
    </row>
    <row r="256" spans="2:6" x14ac:dyDescent="0.3">
      <c r="B256" s="68"/>
      <c r="C256" s="65"/>
      <c r="D256" s="61"/>
      <c r="E256" s="61"/>
      <c r="F256" s="61"/>
    </row>
    <row r="257" spans="2:6" x14ac:dyDescent="0.3">
      <c r="B257" s="68"/>
      <c r="C257" s="65"/>
      <c r="D257" s="61"/>
      <c r="E257" s="61"/>
      <c r="F257" s="61"/>
    </row>
    <row r="258" spans="2:6" x14ac:dyDescent="0.3">
      <c r="B258" s="68"/>
      <c r="C258" s="65"/>
      <c r="D258" s="61"/>
      <c r="E258" s="61"/>
      <c r="F258" s="61"/>
    </row>
    <row r="259" spans="2:6" x14ac:dyDescent="0.3">
      <c r="B259" s="68"/>
      <c r="C259" s="65"/>
      <c r="D259" s="61"/>
      <c r="E259" s="61"/>
      <c r="F259" s="61"/>
    </row>
    <row r="260" spans="2:6" x14ac:dyDescent="0.3">
      <c r="B260" s="68"/>
      <c r="C260" s="65"/>
      <c r="D260" s="61"/>
      <c r="E260" s="61"/>
      <c r="F260" s="61"/>
    </row>
    <row r="261" spans="2:6" x14ac:dyDescent="0.3">
      <c r="B261" s="68"/>
      <c r="C261" s="65"/>
      <c r="D261" s="61"/>
      <c r="E261" s="61"/>
      <c r="F261" s="61"/>
    </row>
    <row r="262" spans="2:6" x14ac:dyDescent="0.3">
      <c r="B262" s="68"/>
      <c r="C262" s="65"/>
      <c r="D262" s="61"/>
      <c r="E262" s="61"/>
      <c r="F262" s="61"/>
    </row>
    <row r="263" spans="2:6" x14ac:dyDescent="0.3">
      <c r="B263" s="68"/>
      <c r="C263" s="65"/>
      <c r="D263" s="61"/>
      <c r="E263" s="61"/>
      <c r="F263" s="61"/>
    </row>
    <row r="264" spans="2:6" x14ac:dyDescent="0.3">
      <c r="B264" s="68"/>
      <c r="C264" s="65"/>
      <c r="D264" s="61"/>
      <c r="E264" s="61"/>
      <c r="F264" s="61"/>
    </row>
    <row r="265" spans="2:6" x14ac:dyDescent="0.3">
      <c r="B265" s="68"/>
      <c r="C265" s="65"/>
      <c r="D265" s="61"/>
      <c r="E265" s="61"/>
      <c r="F265" s="61"/>
    </row>
    <row r="266" spans="2:6" x14ac:dyDescent="0.3">
      <c r="B266" s="68"/>
      <c r="C266" s="65"/>
      <c r="D266" s="61"/>
      <c r="E266" s="61"/>
      <c r="F266" s="61"/>
    </row>
    <row r="267" spans="2:6" x14ac:dyDescent="0.3">
      <c r="B267" s="68"/>
      <c r="C267" s="65"/>
      <c r="D267" s="61"/>
      <c r="E267" s="61"/>
      <c r="F267" s="61"/>
    </row>
    <row r="268" spans="2:6" x14ac:dyDescent="0.3">
      <c r="B268" s="68"/>
      <c r="C268" s="65"/>
      <c r="D268" s="61"/>
      <c r="E268" s="61"/>
      <c r="F268" s="61"/>
    </row>
    <row r="269" spans="2:6" x14ac:dyDescent="0.3">
      <c r="B269" s="68"/>
      <c r="C269" s="65"/>
      <c r="D269" s="61"/>
      <c r="E269" s="61"/>
      <c r="F269" s="61"/>
    </row>
    <row r="270" spans="2:6" x14ac:dyDescent="0.3">
      <c r="B270" s="68"/>
      <c r="C270" s="65"/>
      <c r="D270" s="61"/>
      <c r="E270" s="61"/>
      <c r="F270" s="61"/>
    </row>
    <row r="271" spans="2:6" x14ac:dyDescent="0.3">
      <c r="B271" s="68"/>
      <c r="C271" s="65"/>
      <c r="D271" s="61"/>
      <c r="E271" s="61"/>
      <c r="F271" s="61"/>
    </row>
    <row r="272" spans="2:6" x14ac:dyDescent="0.3">
      <c r="B272" s="68"/>
      <c r="C272" s="65"/>
      <c r="D272" s="61"/>
      <c r="E272" s="61"/>
      <c r="F272" s="61"/>
    </row>
    <row r="273" spans="2:6" x14ac:dyDescent="0.3">
      <c r="B273" s="68"/>
      <c r="C273" s="65"/>
      <c r="D273" s="61"/>
      <c r="E273" s="61"/>
      <c r="F273" s="61"/>
    </row>
    <row r="274" spans="2:6" x14ac:dyDescent="0.3">
      <c r="B274" s="68"/>
      <c r="C274" s="65"/>
      <c r="D274" s="61"/>
      <c r="E274" s="61"/>
      <c r="F274" s="61"/>
    </row>
    <row r="275" spans="2:6" x14ac:dyDescent="0.3">
      <c r="B275" s="68"/>
      <c r="C275" s="65"/>
      <c r="D275" s="61"/>
      <c r="E275" s="61"/>
      <c r="F275" s="61"/>
    </row>
    <row r="276" spans="2:6" x14ac:dyDescent="0.3">
      <c r="B276" s="68"/>
      <c r="C276" s="65"/>
      <c r="D276" s="61"/>
      <c r="E276" s="61"/>
      <c r="F276" s="61"/>
    </row>
    <row r="277" spans="2:6" x14ac:dyDescent="0.3">
      <c r="B277" s="68"/>
      <c r="C277" s="65"/>
      <c r="D277" s="61"/>
      <c r="E277" s="61"/>
      <c r="F277" s="61"/>
    </row>
    <row r="278" spans="2:6" x14ac:dyDescent="0.3">
      <c r="B278" s="68"/>
      <c r="C278" s="65"/>
      <c r="D278" s="61"/>
      <c r="E278" s="61"/>
      <c r="F278" s="61"/>
    </row>
    <row r="279" spans="2:6" x14ac:dyDescent="0.3">
      <c r="B279" s="68"/>
      <c r="C279" s="65"/>
      <c r="D279" s="61"/>
      <c r="E279" s="61"/>
      <c r="F279" s="61"/>
    </row>
    <row r="280" spans="2:6" x14ac:dyDescent="0.3">
      <c r="B280" s="68"/>
      <c r="C280" s="65"/>
      <c r="D280" s="61"/>
      <c r="E280" s="61"/>
      <c r="F280" s="61"/>
    </row>
    <row r="281" spans="2:6" x14ac:dyDescent="0.3">
      <c r="B281" s="68"/>
      <c r="C281" s="65"/>
      <c r="D281" s="61"/>
      <c r="E281" s="61"/>
      <c r="F281" s="61"/>
    </row>
    <row r="282" spans="2:6" x14ac:dyDescent="0.3">
      <c r="B282" s="68"/>
      <c r="C282" s="65"/>
      <c r="D282" s="61"/>
      <c r="E282" s="61"/>
      <c r="F282" s="61"/>
    </row>
    <row r="283" spans="2:6" x14ac:dyDescent="0.3">
      <c r="B283" s="68"/>
      <c r="C283" s="65"/>
      <c r="D283" s="61"/>
      <c r="E283" s="61"/>
      <c r="F283" s="61"/>
    </row>
    <row r="284" spans="2:6" x14ac:dyDescent="0.3">
      <c r="B284" s="68"/>
      <c r="C284" s="65"/>
      <c r="D284" s="61"/>
      <c r="E284" s="61"/>
      <c r="F284" s="61"/>
    </row>
    <row r="285" spans="2:6" x14ac:dyDescent="0.3">
      <c r="B285" s="68"/>
      <c r="C285" s="65"/>
      <c r="D285" s="61"/>
      <c r="E285" s="61"/>
      <c r="F285" s="61"/>
    </row>
    <row r="286" spans="2:6" x14ac:dyDescent="0.3">
      <c r="B286" s="68"/>
      <c r="C286" s="65"/>
      <c r="D286" s="61"/>
      <c r="E286" s="61"/>
      <c r="F286" s="61"/>
    </row>
    <row r="287" spans="2:6" x14ac:dyDescent="0.3">
      <c r="B287" s="68"/>
      <c r="C287" s="65"/>
      <c r="D287" s="61"/>
      <c r="E287" s="61"/>
      <c r="F287" s="61"/>
    </row>
    <row r="288" spans="2:6" x14ac:dyDescent="0.3">
      <c r="B288" s="68"/>
      <c r="C288" s="65"/>
      <c r="D288" s="61"/>
      <c r="E288" s="61"/>
      <c r="F288" s="61"/>
    </row>
    <row r="289" spans="2:6" x14ac:dyDescent="0.3">
      <c r="B289" s="68"/>
      <c r="C289" s="65"/>
      <c r="D289" s="61"/>
      <c r="E289" s="61"/>
      <c r="F289" s="61"/>
    </row>
    <row r="290" spans="2:6" x14ac:dyDescent="0.3">
      <c r="B290" s="68"/>
      <c r="C290" s="65"/>
      <c r="D290" s="61"/>
      <c r="E290" s="61"/>
      <c r="F290" s="61"/>
    </row>
    <row r="291" spans="2:6" x14ac:dyDescent="0.3">
      <c r="B291" s="68"/>
      <c r="C291" s="65"/>
      <c r="D291" s="61"/>
      <c r="E291" s="61"/>
      <c r="F291" s="61"/>
    </row>
    <row r="292" spans="2:6" x14ac:dyDescent="0.3">
      <c r="B292" s="68"/>
      <c r="C292" s="65"/>
      <c r="D292" s="61"/>
      <c r="E292" s="61"/>
      <c r="F292" s="61"/>
    </row>
    <row r="293" spans="2:6" x14ac:dyDescent="0.3">
      <c r="B293" s="68"/>
      <c r="C293" s="65"/>
      <c r="D293" s="61"/>
      <c r="E293" s="61"/>
      <c r="F293" s="61"/>
    </row>
    <row r="294" spans="2:6" x14ac:dyDescent="0.3">
      <c r="B294" s="68"/>
      <c r="C294" s="65"/>
      <c r="D294" s="61"/>
      <c r="E294" s="61"/>
      <c r="F294" s="61"/>
    </row>
    <row r="295" spans="2:6" x14ac:dyDescent="0.3">
      <c r="B295" s="68"/>
      <c r="C295" s="65"/>
      <c r="D295" s="61"/>
      <c r="E295" s="61"/>
      <c r="F295" s="61"/>
    </row>
    <row r="296" spans="2:6" x14ac:dyDescent="0.3">
      <c r="B296" s="68"/>
      <c r="C296" s="65"/>
      <c r="D296" s="61"/>
      <c r="E296" s="61"/>
      <c r="F296" s="61"/>
    </row>
    <row r="297" spans="2:6" x14ac:dyDescent="0.3">
      <c r="B297" s="68"/>
      <c r="C297" s="65"/>
      <c r="D297" s="61"/>
      <c r="E297" s="61"/>
      <c r="F297" s="61"/>
    </row>
    <row r="298" spans="2:6" x14ac:dyDescent="0.3">
      <c r="B298" s="68"/>
      <c r="C298" s="65"/>
      <c r="D298" s="61"/>
      <c r="E298" s="61"/>
      <c r="F298" s="61"/>
    </row>
    <row r="299" spans="2:6" x14ac:dyDescent="0.3">
      <c r="B299" s="68"/>
      <c r="C299" s="65"/>
      <c r="D299" s="61"/>
      <c r="E299" s="61"/>
      <c r="F299" s="61"/>
    </row>
    <row r="300" spans="2:6" x14ac:dyDescent="0.3">
      <c r="B300" s="68"/>
      <c r="C300" s="65"/>
      <c r="D300" s="61"/>
      <c r="E300" s="61"/>
      <c r="F300" s="61"/>
    </row>
    <row r="301" spans="2:6" x14ac:dyDescent="0.3">
      <c r="B301" s="68"/>
      <c r="C301" s="65"/>
      <c r="D301" s="61"/>
      <c r="E301" s="61"/>
      <c r="F301" s="61"/>
    </row>
    <row r="302" spans="2:6" x14ac:dyDescent="0.3">
      <c r="B302" s="68"/>
      <c r="C302" s="65"/>
      <c r="D302" s="61"/>
      <c r="E302" s="61"/>
      <c r="F302" s="61"/>
    </row>
    <row r="303" spans="2:6" x14ac:dyDescent="0.3">
      <c r="B303" s="68"/>
      <c r="C303" s="65"/>
      <c r="D303" s="61"/>
      <c r="E303" s="61"/>
      <c r="F303" s="61"/>
    </row>
    <row r="304" spans="2:6" x14ac:dyDescent="0.3">
      <c r="B304" s="68"/>
      <c r="C304" s="65"/>
      <c r="D304" s="61"/>
      <c r="E304" s="61"/>
      <c r="F304" s="61"/>
    </row>
    <row r="305" spans="2:6" x14ac:dyDescent="0.3">
      <c r="B305" s="68"/>
      <c r="C305" s="65"/>
      <c r="D305" s="61"/>
      <c r="E305" s="61"/>
      <c r="F305" s="61"/>
    </row>
    <row r="306" spans="2:6" x14ac:dyDescent="0.3">
      <c r="B306" s="68"/>
      <c r="C306" s="65"/>
      <c r="D306" s="61"/>
      <c r="E306" s="61"/>
      <c r="F306" s="61"/>
    </row>
    <row r="307" spans="2:6" x14ac:dyDescent="0.3">
      <c r="B307" s="68"/>
      <c r="C307" s="65"/>
      <c r="D307" s="61"/>
      <c r="E307" s="61"/>
      <c r="F307" s="61"/>
    </row>
    <row r="308" spans="2:6" x14ac:dyDescent="0.3">
      <c r="B308" s="68"/>
      <c r="C308" s="65"/>
      <c r="D308" s="61"/>
      <c r="E308" s="61"/>
      <c r="F308" s="61"/>
    </row>
    <row r="309" spans="2:6" x14ac:dyDescent="0.3">
      <c r="B309" s="68"/>
      <c r="C309" s="65"/>
      <c r="D309" s="61"/>
      <c r="E309" s="61"/>
      <c r="F309" s="61"/>
    </row>
    <row r="310" spans="2:6" x14ac:dyDescent="0.3">
      <c r="B310" s="68"/>
      <c r="C310" s="65"/>
      <c r="D310" s="61"/>
      <c r="E310" s="61"/>
      <c r="F310" s="61"/>
    </row>
    <row r="311" spans="2:6" x14ac:dyDescent="0.3">
      <c r="B311" s="68"/>
      <c r="C311" s="65"/>
      <c r="D311" s="61"/>
      <c r="E311" s="61"/>
      <c r="F311" s="61"/>
    </row>
    <row r="312" spans="2:6" x14ac:dyDescent="0.3">
      <c r="B312" s="68"/>
      <c r="C312" s="65"/>
      <c r="D312" s="61"/>
      <c r="E312" s="61"/>
      <c r="F312" s="61"/>
    </row>
    <row r="313" spans="2:6" x14ac:dyDescent="0.3">
      <c r="B313" s="68"/>
      <c r="C313" s="65"/>
      <c r="D313" s="61"/>
      <c r="E313" s="61"/>
      <c r="F313" s="61"/>
    </row>
    <row r="314" spans="2:6" x14ac:dyDescent="0.3">
      <c r="B314" s="68"/>
      <c r="C314" s="65"/>
      <c r="D314" s="61"/>
      <c r="E314" s="61"/>
      <c r="F314" s="61"/>
    </row>
    <row r="315" spans="2:6" x14ac:dyDescent="0.3">
      <c r="B315" s="68"/>
      <c r="C315" s="65"/>
      <c r="D315" s="61"/>
      <c r="E315" s="61"/>
      <c r="F315" s="61"/>
    </row>
    <row r="316" spans="2:6" x14ac:dyDescent="0.3">
      <c r="B316" s="68"/>
      <c r="C316" s="65"/>
      <c r="D316" s="61"/>
      <c r="E316" s="61"/>
      <c r="F316" s="61"/>
    </row>
    <row r="317" spans="2:6" x14ac:dyDescent="0.3">
      <c r="B317" s="68"/>
      <c r="C317" s="65"/>
      <c r="D317" s="61"/>
      <c r="E317" s="61"/>
      <c r="F317" s="61"/>
    </row>
    <row r="318" spans="2:6" x14ac:dyDescent="0.3">
      <c r="B318" s="68"/>
      <c r="C318" s="65"/>
      <c r="D318" s="61"/>
      <c r="E318" s="61"/>
      <c r="F318" s="61"/>
    </row>
    <row r="319" spans="2:6" x14ac:dyDescent="0.3">
      <c r="B319" s="68"/>
      <c r="C319" s="65"/>
      <c r="D319" s="61"/>
      <c r="E319" s="61"/>
      <c r="F319" s="61"/>
    </row>
    <row r="320" spans="2:6" x14ac:dyDescent="0.3">
      <c r="B320" s="68"/>
      <c r="C320" s="65"/>
      <c r="D320" s="61"/>
      <c r="E320" s="61"/>
      <c r="F320" s="61"/>
    </row>
    <row r="321" spans="2:6" x14ac:dyDescent="0.3">
      <c r="B321" s="68"/>
      <c r="C321" s="65"/>
      <c r="D321" s="61"/>
      <c r="E321" s="61"/>
      <c r="F321" s="61"/>
    </row>
    <row r="322" spans="2:6" x14ac:dyDescent="0.3">
      <c r="B322" s="68"/>
      <c r="C322" s="65"/>
      <c r="D322" s="61"/>
      <c r="E322" s="61"/>
      <c r="F322" s="61"/>
    </row>
    <row r="323" spans="2:6" x14ac:dyDescent="0.3">
      <c r="B323" s="68"/>
      <c r="C323" s="65"/>
      <c r="D323" s="61"/>
      <c r="E323" s="61"/>
      <c r="F323" s="61"/>
    </row>
    <row r="324" spans="2:6" x14ac:dyDescent="0.3">
      <c r="B324" s="68"/>
      <c r="C324" s="65"/>
      <c r="D324" s="61"/>
      <c r="E324" s="61"/>
      <c r="F324" s="61"/>
    </row>
    <row r="325" spans="2:6" x14ac:dyDescent="0.3">
      <c r="B325" s="68"/>
      <c r="C325" s="65"/>
      <c r="D325" s="61"/>
      <c r="E325" s="61"/>
      <c r="F325" s="61"/>
    </row>
    <row r="326" spans="2:6" x14ac:dyDescent="0.3">
      <c r="B326" s="68"/>
      <c r="C326" s="65"/>
      <c r="D326" s="61"/>
      <c r="E326" s="61"/>
      <c r="F326" s="61"/>
    </row>
    <row r="327" spans="2:6" x14ac:dyDescent="0.3">
      <c r="B327" s="68"/>
      <c r="C327" s="65"/>
      <c r="D327" s="61"/>
      <c r="E327" s="61"/>
      <c r="F327" s="61"/>
    </row>
    <row r="328" spans="2:6" x14ac:dyDescent="0.3">
      <c r="B328" s="68"/>
      <c r="C328" s="65"/>
      <c r="D328" s="61"/>
      <c r="E328" s="61"/>
      <c r="F328" s="61"/>
    </row>
    <row r="329" spans="2:6" x14ac:dyDescent="0.3">
      <c r="B329" s="68"/>
      <c r="C329" s="65"/>
      <c r="D329" s="61"/>
      <c r="E329" s="61"/>
      <c r="F329" s="61"/>
    </row>
    <row r="330" spans="2:6" x14ac:dyDescent="0.3">
      <c r="B330" s="68"/>
      <c r="C330" s="65"/>
      <c r="D330" s="61"/>
      <c r="E330" s="61"/>
      <c r="F330" s="61"/>
    </row>
    <row r="331" spans="2:6" x14ac:dyDescent="0.3">
      <c r="B331" s="68"/>
      <c r="C331" s="65"/>
      <c r="D331" s="61"/>
      <c r="E331" s="61"/>
      <c r="F331" s="61"/>
    </row>
    <row r="332" spans="2:6" x14ac:dyDescent="0.3">
      <c r="B332" s="68"/>
      <c r="C332" s="65"/>
      <c r="D332" s="61"/>
      <c r="E332" s="61"/>
      <c r="F332" s="61"/>
    </row>
    <row r="333" spans="2:6" x14ac:dyDescent="0.3">
      <c r="B333" s="68"/>
      <c r="C333" s="65"/>
      <c r="D333" s="61"/>
      <c r="E333" s="61"/>
      <c r="F333" s="61"/>
    </row>
    <row r="334" spans="2:6" x14ac:dyDescent="0.3">
      <c r="B334" s="68"/>
      <c r="C334" s="65"/>
      <c r="D334" s="61"/>
      <c r="E334" s="61"/>
      <c r="F334" s="61"/>
    </row>
    <row r="335" spans="2:6" x14ac:dyDescent="0.3">
      <c r="B335" s="68"/>
      <c r="C335" s="65"/>
      <c r="D335" s="61"/>
      <c r="E335" s="61"/>
      <c r="F335" s="61"/>
    </row>
    <row r="336" spans="2:6" x14ac:dyDescent="0.3">
      <c r="B336" s="68"/>
      <c r="C336" s="65"/>
      <c r="D336" s="61"/>
      <c r="E336" s="61"/>
      <c r="F336" s="61"/>
    </row>
    <row r="337" spans="2:6" x14ac:dyDescent="0.3">
      <c r="B337" s="68"/>
      <c r="C337" s="65"/>
      <c r="D337" s="61"/>
      <c r="E337" s="61"/>
      <c r="F337" s="61"/>
    </row>
    <row r="338" spans="2:6" x14ac:dyDescent="0.3">
      <c r="B338" s="68"/>
      <c r="C338" s="65"/>
      <c r="D338" s="61"/>
      <c r="E338" s="61"/>
      <c r="F338" s="61"/>
    </row>
    <row r="339" spans="2:6" x14ac:dyDescent="0.3">
      <c r="B339" s="68"/>
      <c r="C339" s="65"/>
      <c r="D339" s="61"/>
      <c r="E339" s="61"/>
      <c r="F339" s="61"/>
    </row>
    <row r="340" spans="2:6" x14ac:dyDescent="0.3">
      <c r="B340" s="68"/>
      <c r="C340" s="65"/>
      <c r="D340" s="61"/>
      <c r="E340" s="61"/>
      <c r="F340" s="61"/>
    </row>
    <row r="341" spans="2:6" x14ac:dyDescent="0.3">
      <c r="B341" s="68"/>
      <c r="C341" s="65"/>
      <c r="D341" s="61"/>
      <c r="E341" s="61"/>
      <c r="F341" s="61"/>
    </row>
    <row r="342" spans="2:6" x14ac:dyDescent="0.3">
      <c r="B342" s="68"/>
      <c r="C342" s="65"/>
      <c r="D342" s="61"/>
      <c r="E342" s="61"/>
      <c r="F342" s="61"/>
    </row>
    <row r="343" spans="2:6" x14ac:dyDescent="0.3">
      <c r="B343" s="68"/>
      <c r="C343" s="65"/>
      <c r="D343" s="61"/>
      <c r="E343" s="61"/>
      <c r="F343" s="61"/>
    </row>
    <row r="344" spans="2:6" x14ac:dyDescent="0.3">
      <c r="B344" s="68"/>
      <c r="C344" s="65"/>
      <c r="D344" s="61"/>
      <c r="E344" s="61"/>
      <c r="F344" s="61"/>
    </row>
    <row r="345" spans="2:6" x14ac:dyDescent="0.3">
      <c r="B345" s="68"/>
      <c r="C345" s="65"/>
      <c r="D345" s="61"/>
      <c r="E345" s="61"/>
      <c r="F345" s="61"/>
    </row>
    <row r="346" spans="2:6" x14ac:dyDescent="0.3">
      <c r="B346" s="68"/>
      <c r="C346" s="65"/>
      <c r="D346" s="61"/>
      <c r="E346" s="61"/>
      <c r="F346" s="61"/>
    </row>
    <row r="347" spans="2:6" x14ac:dyDescent="0.3">
      <c r="B347" s="68"/>
      <c r="C347" s="65"/>
      <c r="D347" s="61"/>
      <c r="E347" s="61"/>
      <c r="F347" s="61"/>
    </row>
    <row r="348" spans="2:6" x14ac:dyDescent="0.3">
      <c r="B348" s="68"/>
      <c r="C348" s="65"/>
      <c r="D348" s="61"/>
      <c r="E348" s="61"/>
      <c r="F348" s="61"/>
    </row>
    <row r="349" spans="2:6" x14ac:dyDescent="0.3">
      <c r="B349" s="68"/>
      <c r="C349" s="65"/>
      <c r="D349" s="61"/>
      <c r="E349" s="61"/>
      <c r="F349" s="61"/>
    </row>
    <row r="350" spans="2:6" x14ac:dyDescent="0.3">
      <c r="B350" s="68"/>
      <c r="C350" s="65"/>
      <c r="D350" s="61"/>
      <c r="E350" s="61"/>
      <c r="F350" s="61"/>
    </row>
    <row r="351" spans="2:6" x14ac:dyDescent="0.3">
      <c r="B351" s="68"/>
      <c r="C351" s="65"/>
      <c r="D351" s="61"/>
      <c r="E351" s="61"/>
      <c r="F351" s="61"/>
    </row>
    <row r="352" spans="2:6" x14ac:dyDescent="0.3">
      <c r="B352" s="68"/>
      <c r="C352" s="65"/>
      <c r="D352" s="61"/>
      <c r="E352" s="61"/>
      <c r="F352" s="61"/>
    </row>
    <row r="353" spans="2:6" x14ac:dyDescent="0.3">
      <c r="B353" s="68"/>
      <c r="C353" s="65"/>
      <c r="D353" s="61"/>
      <c r="E353" s="61"/>
      <c r="F353" s="61"/>
    </row>
    <row r="354" spans="2:6" x14ac:dyDescent="0.3">
      <c r="B354" s="68"/>
      <c r="C354" s="65"/>
      <c r="D354" s="61"/>
      <c r="E354" s="61"/>
      <c r="F354" s="61"/>
    </row>
    <row r="355" spans="2:6" x14ac:dyDescent="0.3">
      <c r="B355" s="68"/>
      <c r="C355" s="65"/>
      <c r="D355" s="61"/>
      <c r="E355" s="61"/>
      <c r="F355" s="61"/>
    </row>
    <row r="356" spans="2:6" x14ac:dyDescent="0.3">
      <c r="B356" s="68"/>
      <c r="C356" s="65"/>
      <c r="D356" s="61"/>
      <c r="E356" s="61"/>
      <c r="F356" s="61"/>
    </row>
    <row r="357" spans="2:6" x14ac:dyDescent="0.3">
      <c r="B357" s="68"/>
      <c r="C357" s="65"/>
      <c r="D357" s="61"/>
      <c r="E357" s="61"/>
      <c r="F357" s="61"/>
    </row>
    <row r="358" spans="2:6" x14ac:dyDescent="0.3">
      <c r="B358" s="68"/>
      <c r="C358" s="65"/>
      <c r="D358" s="61"/>
      <c r="E358" s="61"/>
      <c r="F358" s="61"/>
    </row>
    <row r="359" spans="2:6" x14ac:dyDescent="0.3">
      <c r="B359" s="68"/>
      <c r="C359" s="65"/>
      <c r="D359" s="61"/>
      <c r="E359" s="61"/>
      <c r="F359" s="61"/>
    </row>
    <row r="360" spans="2:6" x14ac:dyDescent="0.3">
      <c r="B360" s="68"/>
      <c r="C360" s="65"/>
      <c r="D360" s="61"/>
      <c r="E360" s="61"/>
      <c r="F360" s="61"/>
    </row>
    <row r="361" spans="2:6" x14ac:dyDescent="0.3">
      <c r="B361" s="68"/>
      <c r="C361" s="65"/>
      <c r="D361" s="61"/>
      <c r="E361" s="61"/>
      <c r="F361" s="61"/>
    </row>
    <row r="362" spans="2:6" x14ac:dyDescent="0.3">
      <c r="B362" s="68"/>
      <c r="C362" s="65"/>
      <c r="D362" s="61"/>
      <c r="E362" s="61"/>
      <c r="F362" s="61"/>
    </row>
    <row r="363" spans="2:6" x14ac:dyDescent="0.3">
      <c r="B363" s="68"/>
      <c r="C363" s="65"/>
      <c r="D363" s="61"/>
      <c r="E363" s="61"/>
      <c r="F363" s="61"/>
    </row>
    <row r="364" spans="2:6" x14ac:dyDescent="0.3">
      <c r="B364" s="68"/>
      <c r="C364" s="65"/>
      <c r="D364" s="61"/>
      <c r="E364" s="61"/>
      <c r="F364" s="61"/>
    </row>
    <row r="365" spans="2:6" x14ac:dyDescent="0.3">
      <c r="B365" s="68"/>
      <c r="C365" s="65"/>
      <c r="D365" s="61"/>
      <c r="E365" s="61"/>
      <c r="F365" s="61"/>
    </row>
    <row r="366" spans="2:6" x14ac:dyDescent="0.3">
      <c r="B366" s="68"/>
      <c r="C366" s="65"/>
      <c r="D366" s="61"/>
      <c r="E366" s="61"/>
      <c r="F366" s="61"/>
    </row>
    <row r="367" spans="2:6" x14ac:dyDescent="0.3">
      <c r="B367" s="68"/>
      <c r="C367" s="65"/>
      <c r="D367" s="61"/>
      <c r="E367" s="61"/>
      <c r="F367" s="61"/>
    </row>
    <row r="368" spans="2:6" x14ac:dyDescent="0.3">
      <c r="B368" s="68"/>
      <c r="C368" s="65"/>
      <c r="D368" s="61"/>
      <c r="E368" s="61"/>
      <c r="F368" s="61"/>
    </row>
    <row r="369" spans="2:6" x14ac:dyDescent="0.3">
      <c r="B369" s="68"/>
      <c r="C369" s="65"/>
      <c r="D369" s="61"/>
      <c r="E369" s="61"/>
      <c r="F369" s="61"/>
    </row>
    <row r="370" spans="2:6" x14ac:dyDescent="0.3">
      <c r="B370" s="68"/>
      <c r="C370" s="65"/>
      <c r="D370" s="61"/>
      <c r="E370" s="61"/>
      <c r="F370" s="61"/>
    </row>
    <row r="371" spans="2:6" x14ac:dyDescent="0.3">
      <c r="B371" s="68"/>
      <c r="C371" s="65"/>
      <c r="D371" s="61"/>
      <c r="E371" s="61"/>
      <c r="F371" s="61"/>
    </row>
    <row r="372" spans="2:6" x14ac:dyDescent="0.3">
      <c r="B372" s="68"/>
      <c r="C372" s="65"/>
      <c r="D372" s="61"/>
      <c r="E372" s="61"/>
      <c r="F372" s="61"/>
    </row>
    <row r="373" spans="2:6" x14ac:dyDescent="0.3">
      <c r="B373" s="68"/>
      <c r="C373" s="65"/>
      <c r="D373" s="61"/>
      <c r="E373" s="61"/>
      <c r="F373" s="61"/>
    </row>
    <row r="374" spans="2:6" x14ac:dyDescent="0.3">
      <c r="B374" s="68"/>
      <c r="C374" s="65"/>
      <c r="D374" s="61"/>
      <c r="E374" s="61"/>
      <c r="F374" s="61"/>
    </row>
    <row r="375" spans="2:6" x14ac:dyDescent="0.3">
      <c r="B375" s="68"/>
      <c r="C375" s="65"/>
      <c r="D375" s="61"/>
      <c r="E375" s="61"/>
      <c r="F375" s="61"/>
    </row>
    <row r="376" spans="2:6" x14ac:dyDescent="0.3">
      <c r="B376" s="68"/>
      <c r="C376" s="65"/>
      <c r="D376" s="61"/>
      <c r="E376" s="61"/>
      <c r="F376" s="61"/>
    </row>
    <row r="377" spans="2:6" x14ac:dyDescent="0.3">
      <c r="B377" s="68"/>
      <c r="C377" s="65"/>
      <c r="D377" s="61"/>
      <c r="E377" s="61"/>
      <c r="F377" s="61"/>
    </row>
    <row r="378" spans="2:6" x14ac:dyDescent="0.3">
      <c r="B378" s="68"/>
      <c r="C378" s="65"/>
      <c r="D378" s="61"/>
      <c r="E378" s="61"/>
      <c r="F378" s="61"/>
    </row>
    <row r="379" spans="2:6" x14ac:dyDescent="0.3">
      <c r="B379" s="68"/>
      <c r="C379" s="65"/>
      <c r="D379" s="61"/>
      <c r="E379" s="61"/>
      <c r="F379" s="61"/>
    </row>
    <row r="380" spans="2:6" x14ac:dyDescent="0.3">
      <c r="B380" s="68"/>
      <c r="C380" s="65"/>
      <c r="D380" s="61"/>
      <c r="E380" s="61"/>
      <c r="F380" s="61"/>
    </row>
    <row r="381" spans="2:6" x14ac:dyDescent="0.3">
      <c r="B381" s="68"/>
      <c r="C381" s="65"/>
      <c r="D381" s="61"/>
      <c r="E381" s="61"/>
      <c r="F381" s="61"/>
    </row>
    <row r="382" spans="2:6" x14ac:dyDescent="0.3">
      <c r="B382" s="68"/>
      <c r="C382" s="65"/>
      <c r="D382" s="61"/>
      <c r="E382" s="61"/>
      <c r="F382" s="61"/>
    </row>
    <row r="383" spans="2:6" x14ac:dyDescent="0.3">
      <c r="B383" s="68"/>
      <c r="C383" s="65"/>
      <c r="D383" s="61"/>
      <c r="E383" s="61"/>
      <c r="F383" s="61"/>
    </row>
    <row r="384" spans="2:6" x14ac:dyDescent="0.3">
      <c r="B384" s="68"/>
      <c r="C384" s="65"/>
      <c r="D384" s="61"/>
      <c r="E384" s="61"/>
      <c r="F384" s="61"/>
    </row>
    <row r="385" spans="2:6" x14ac:dyDescent="0.3">
      <c r="B385" s="68"/>
      <c r="C385" s="65"/>
      <c r="D385" s="61"/>
      <c r="E385" s="61"/>
      <c r="F385" s="61"/>
    </row>
    <row r="386" spans="2:6" x14ac:dyDescent="0.3">
      <c r="B386" s="68"/>
      <c r="C386" s="65"/>
      <c r="D386" s="61"/>
      <c r="E386" s="61"/>
      <c r="F386" s="61"/>
    </row>
    <row r="387" spans="2:6" x14ac:dyDescent="0.3">
      <c r="B387" s="68"/>
      <c r="C387" s="65"/>
      <c r="D387" s="61"/>
      <c r="E387" s="61"/>
      <c r="F387" s="61"/>
    </row>
    <row r="388" spans="2:6" x14ac:dyDescent="0.3">
      <c r="B388" s="68"/>
      <c r="C388" s="65"/>
      <c r="D388" s="61"/>
      <c r="E388" s="61"/>
      <c r="F388" s="61"/>
    </row>
    <row r="389" spans="2:6" x14ac:dyDescent="0.3">
      <c r="B389" s="68"/>
      <c r="C389" s="65"/>
      <c r="D389" s="61"/>
      <c r="E389" s="61"/>
      <c r="F389" s="61"/>
    </row>
    <row r="390" spans="2:6" x14ac:dyDescent="0.3">
      <c r="B390" s="68"/>
      <c r="C390" s="65"/>
      <c r="D390" s="61"/>
      <c r="E390" s="61"/>
      <c r="F390" s="61"/>
    </row>
    <row r="391" spans="2:6" x14ac:dyDescent="0.3">
      <c r="B391" s="68"/>
      <c r="C391" s="65"/>
      <c r="D391" s="61"/>
      <c r="E391" s="61"/>
      <c r="F391" s="61"/>
    </row>
    <row r="392" spans="2:6" x14ac:dyDescent="0.3">
      <c r="B392" s="68"/>
      <c r="C392" s="65"/>
      <c r="D392" s="61"/>
      <c r="E392" s="61"/>
      <c r="F392" s="61"/>
    </row>
    <row r="393" spans="2:6" x14ac:dyDescent="0.3">
      <c r="B393" s="68"/>
      <c r="C393" s="65"/>
      <c r="D393" s="61"/>
      <c r="E393" s="61"/>
      <c r="F393" s="61"/>
    </row>
    <row r="394" spans="2:6" x14ac:dyDescent="0.3">
      <c r="B394" s="68"/>
      <c r="C394" s="65"/>
      <c r="D394" s="61"/>
      <c r="E394" s="61"/>
      <c r="F394" s="61"/>
    </row>
    <row r="395" spans="2:6" x14ac:dyDescent="0.3">
      <c r="B395" s="68"/>
      <c r="C395" s="65"/>
      <c r="D395" s="61"/>
      <c r="E395" s="61"/>
      <c r="F395" s="61"/>
    </row>
    <row r="396" spans="2:6" x14ac:dyDescent="0.3">
      <c r="B396" s="68"/>
      <c r="C396" s="65"/>
      <c r="D396" s="61"/>
      <c r="E396" s="61"/>
      <c r="F396" s="61"/>
    </row>
    <row r="397" spans="2:6" x14ac:dyDescent="0.3">
      <c r="B397" s="68"/>
      <c r="C397" s="65"/>
      <c r="D397" s="61"/>
      <c r="E397" s="61"/>
      <c r="F397" s="61"/>
    </row>
    <row r="398" spans="2:6" x14ac:dyDescent="0.3">
      <c r="B398" s="68"/>
      <c r="C398" s="65"/>
      <c r="D398" s="61"/>
      <c r="E398" s="61"/>
      <c r="F398" s="61"/>
    </row>
    <row r="399" spans="2:6" x14ac:dyDescent="0.3">
      <c r="B399" s="68"/>
      <c r="C399" s="65"/>
      <c r="D399" s="61"/>
      <c r="E399" s="61"/>
      <c r="F399" s="61"/>
    </row>
    <row r="400" spans="2:6" x14ac:dyDescent="0.3">
      <c r="B400" s="68"/>
      <c r="C400" s="65"/>
      <c r="D400" s="61"/>
      <c r="E400" s="61"/>
      <c r="F400" s="61"/>
    </row>
    <row r="401" spans="2:6" x14ac:dyDescent="0.3">
      <c r="B401" s="68"/>
      <c r="C401" s="65"/>
      <c r="D401" s="61"/>
      <c r="E401" s="61"/>
      <c r="F401" s="61"/>
    </row>
    <row r="402" spans="2:6" x14ac:dyDescent="0.3">
      <c r="B402" s="68"/>
      <c r="C402" s="65"/>
      <c r="D402" s="61"/>
      <c r="E402" s="61"/>
      <c r="F402" s="61"/>
    </row>
    <row r="403" spans="2:6" x14ac:dyDescent="0.3">
      <c r="B403" s="68"/>
      <c r="C403" s="65"/>
      <c r="D403" s="61"/>
      <c r="E403" s="61"/>
      <c r="F403" s="61"/>
    </row>
    <row r="404" spans="2:6" x14ac:dyDescent="0.3">
      <c r="B404" s="68"/>
      <c r="C404" s="65"/>
      <c r="D404" s="61"/>
      <c r="E404" s="61"/>
      <c r="F404" s="61"/>
    </row>
    <row r="405" spans="2:6" x14ac:dyDescent="0.3">
      <c r="B405" s="68"/>
      <c r="C405" s="65"/>
      <c r="D405" s="61"/>
      <c r="E405" s="61"/>
      <c r="F405" s="61"/>
    </row>
    <row r="406" spans="2:6" x14ac:dyDescent="0.3">
      <c r="B406" s="68"/>
      <c r="C406" s="65"/>
      <c r="D406" s="61"/>
      <c r="E406" s="61"/>
      <c r="F406" s="61"/>
    </row>
    <row r="407" spans="2:6" x14ac:dyDescent="0.3">
      <c r="B407" s="68"/>
      <c r="C407" s="65"/>
      <c r="D407" s="61"/>
      <c r="E407" s="61"/>
      <c r="F407" s="61"/>
    </row>
    <row r="408" spans="2:6" x14ac:dyDescent="0.3">
      <c r="B408" s="68"/>
      <c r="C408" s="65"/>
      <c r="D408" s="61"/>
      <c r="E408" s="61"/>
      <c r="F408" s="61"/>
    </row>
    <row r="409" spans="2:6" x14ac:dyDescent="0.3">
      <c r="B409" s="68"/>
      <c r="C409" s="65"/>
      <c r="D409" s="61"/>
      <c r="E409" s="61"/>
      <c r="F409" s="61"/>
    </row>
    <row r="410" spans="2:6" x14ac:dyDescent="0.3">
      <c r="B410" s="68"/>
      <c r="C410" s="65"/>
      <c r="D410" s="61"/>
      <c r="E410" s="61"/>
      <c r="F410" s="61"/>
    </row>
    <row r="411" spans="2:6" x14ac:dyDescent="0.3">
      <c r="B411" s="68"/>
      <c r="C411" s="65"/>
      <c r="D411" s="61"/>
      <c r="E411" s="61"/>
      <c r="F411" s="61"/>
    </row>
    <row r="412" spans="2:6" x14ac:dyDescent="0.3">
      <c r="B412" s="68"/>
      <c r="C412" s="65"/>
      <c r="D412" s="61"/>
      <c r="E412" s="61"/>
      <c r="F412" s="61"/>
    </row>
    <row r="413" spans="2:6" x14ac:dyDescent="0.3">
      <c r="B413" s="68"/>
      <c r="C413" s="65"/>
      <c r="D413" s="61"/>
      <c r="E413" s="61"/>
      <c r="F413" s="61"/>
    </row>
    <row r="414" spans="2:6" x14ac:dyDescent="0.3">
      <c r="B414" s="68"/>
      <c r="C414" s="65"/>
      <c r="D414" s="61"/>
      <c r="E414" s="61"/>
      <c r="F414" s="61"/>
    </row>
    <row r="415" spans="2:6" x14ac:dyDescent="0.3">
      <c r="B415" s="68"/>
      <c r="C415" s="65"/>
      <c r="D415" s="61"/>
      <c r="E415" s="61"/>
      <c r="F415" s="61"/>
    </row>
    <row r="416" spans="2:6" x14ac:dyDescent="0.3">
      <c r="B416" s="68"/>
      <c r="C416" s="65"/>
      <c r="D416" s="61"/>
      <c r="E416" s="61"/>
      <c r="F416" s="61"/>
    </row>
    <row r="417" spans="2:6" x14ac:dyDescent="0.3">
      <c r="B417" s="68"/>
      <c r="C417" s="65"/>
      <c r="D417" s="61"/>
      <c r="E417" s="61"/>
      <c r="F417" s="61"/>
    </row>
    <row r="418" spans="2:6" x14ac:dyDescent="0.3">
      <c r="B418" s="68"/>
      <c r="C418" s="65"/>
      <c r="D418" s="61"/>
      <c r="E418" s="61"/>
      <c r="F418" s="61"/>
    </row>
    <row r="419" spans="2:6" x14ac:dyDescent="0.3">
      <c r="B419" s="68"/>
      <c r="C419" s="65"/>
      <c r="D419" s="61"/>
      <c r="E419" s="61"/>
      <c r="F419" s="61"/>
    </row>
    <row r="420" spans="2:6" x14ac:dyDescent="0.3">
      <c r="B420" s="68"/>
      <c r="C420" s="65"/>
      <c r="D420" s="61"/>
      <c r="E420" s="61"/>
      <c r="F420" s="61"/>
    </row>
    <row r="421" spans="2:6" x14ac:dyDescent="0.3">
      <c r="B421" s="68"/>
      <c r="C421" s="65"/>
      <c r="D421" s="61"/>
      <c r="E421" s="61"/>
      <c r="F421" s="61"/>
    </row>
    <row r="422" spans="2:6" x14ac:dyDescent="0.3">
      <c r="B422" s="68"/>
      <c r="C422" s="65"/>
      <c r="D422" s="61"/>
      <c r="E422" s="61"/>
      <c r="F422" s="61"/>
    </row>
    <row r="423" spans="2:6" x14ac:dyDescent="0.3">
      <c r="B423" s="68"/>
      <c r="C423" s="65"/>
      <c r="D423" s="61"/>
      <c r="E423" s="61"/>
      <c r="F423" s="61"/>
    </row>
    <row r="424" spans="2:6" x14ac:dyDescent="0.3">
      <c r="B424" s="68"/>
      <c r="C424" s="65"/>
      <c r="D424" s="61"/>
      <c r="E424" s="61"/>
      <c r="F424" s="61"/>
    </row>
    <row r="425" spans="2:6" x14ac:dyDescent="0.3">
      <c r="B425" s="68"/>
      <c r="C425" s="65"/>
      <c r="D425" s="61"/>
      <c r="E425" s="61"/>
      <c r="F425" s="61"/>
    </row>
    <row r="426" spans="2:6" x14ac:dyDescent="0.3">
      <c r="B426" s="68"/>
      <c r="C426" s="65"/>
      <c r="D426" s="61"/>
      <c r="E426" s="61"/>
      <c r="F426" s="61"/>
    </row>
    <row r="427" spans="2:6" x14ac:dyDescent="0.3">
      <c r="B427" s="68"/>
      <c r="C427" s="65"/>
      <c r="D427" s="61"/>
      <c r="E427" s="61"/>
      <c r="F427" s="61"/>
    </row>
    <row r="428" spans="2:6" x14ac:dyDescent="0.3">
      <c r="B428" s="68"/>
      <c r="C428" s="65"/>
      <c r="D428" s="61"/>
      <c r="E428" s="61"/>
      <c r="F428" s="61"/>
    </row>
    <row r="429" spans="2:6" x14ac:dyDescent="0.3">
      <c r="B429" s="68"/>
      <c r="C429" s="65"/>
      <c r="D429" s="61"/>
      <c r="E429" s="61"/>
      <c r="F429" s="61"/>
    </row>
    <row r="430" spans="2:6" x14ac:dyDescent="0.3">
      <c r="B430" s="68"/>
      <c r="C430" s="65"/>
      <c r="D430" s="61"/>
      <c r="E430" s="61"/>
      <c r="F430" s="61"/>
    </row>
    <row r="431" spans="2:6" x14ac:dyDescent="0.3">
      <c r="B431" s="68"/>
      <c r="C431" s="65"/>
      <c r="D431" s="61"/>
      <c r="E431" s="61"/>
      <c r="F431" s="61"/>
    </row>
    <row r="432" spans="2:6" x14ac:dyDescent="0.3">
      <c r="B432" s="68"/>
      <c r="C432" s="65"/>
      <c r="D432" s="61"/>
      <c r="E432" s="61"/>
      <c r="F432" s="61"/>
    </row>
    <row r="433" spans="2:6" x14ac:dyDescent="0.3">
      <c r="B433" s="68"/>
      <c r="C433" s="65"/>
      <c r="D433" s="61"/>
      <c r="E433" s="61"/>
      <c r="F433" s="61"/>
    </row>
    <row r="434" spans="2:6" x14ac:dyDescent="0.3">
      <c r="B434" s="68"/>
      <c r="C434" s="65"/>
      <c r="D434" s="61"/>
      <c r="E434" s="61"/>
      <c r="F434" s="61"/>
    </row>
    <row r="435" spans="2:6" x14ac:dyDescent="0.3">
      <c r="B435" s="68"/>
      <c r="C435" s="65"/>
      <c r="D435" s="61"/>
      <c r="E435" s="61"/>
      <c r="F435" s="61"/>
    </row>
    <row r="436" spans="2:6" x14ac:dyDescent="0.3">
      <c r="B436" s="68"/>
      <c r="C436" s="65"/>
      <c r="D436" s="61"/>
      <c r="E436" s="61"/>
      <c r="F436" s="61"/>
    </row>
    <row r="437" spans="2:6" x14ac:dyDescent="0.3">
      <c r="B437" s="68"/>
      <c r="C437" s="65"/>
      <c r="D437" s="61"/>
      <c r="E437" s="61"/>
      <c r="F437" s="61"/>
    </row>
    <row r="438" spans="2:6" x14ac:dyDescent="0.3">
      <c r="B438" s="68"/>
      <c r="C438" s="65"/>
      <c r="D438" s="61"/>
      <c r="E438" s="61"/>
      <c r="F438" s="61"/>
    </row>
    <row r="439" spans="2:6" x14ac:dyDescent="0.3">
      <c r="B439" s="68"/>
      <c r="C439" s="65"/>
      <c r="D439" s="61"/>
      <c r="E439" s="61"/>
      <c r="F439" s="61"/>
    </row>
    <row r="440" spans="2:6" x14ac:dyDescent="0.3">
      <c r="B440" s="68"/>
      <c r="C440" s="65"/>
      <c r="D440" s="61"/>
      <c r="E440" s="61"/>
      <c r="F440" s="61"/>
    </row>
    <row r="441" spans="2:6" x14ac:dyDescent="0.3">
      <c r="B441" s="68"/>
      <c r="C441" s="65"/>
      <c r="D441" s="61"/>
      <c r="E441" s="61"/>
      <c r="F441" s="61"/>
    </row>
    <row r="442" spans="2:6" x14ac:dyDescent="0.3">
      <c r="B442" s="68"/>
      <c r="C442" s="65"/>
      <c r="D442" s="61"/>
      <c r="E442" s="61"/>
      <c r="F442" s="61"/>
    </row>
    <row r="443" spans="2:6" x14ac:dyDescent="0.3">
      <c r="B443" s="68"/>
      <c r="C443" s="65"/>
      <c r="D443" s="61"/>
      <c r="E443" s="61"/>
      <c r="F443" s="61"/>
    </row>
    <row r="444" spans="2:6" x14ac:dyDescent="0.3">
      <c r="B444" s="68"/>
      <c r="C444" s="65"/>
      <c r="D444" s="61"/>
      <c r="E444" s="61"/>
      <c r="F444" s="61"/>
    </row>
    <row r="445" spans="2:6" x14ac:dyDescent="0.3">
      <c r="B445" s="68"/>
      <c r="C445" s="65"/>
      <c r="D445" s="61"/>
      <c r="E445" s="61"/>
      <c r="F445" s="61"/>
    </row>
    <row r="446" spans="2:6" x14ac:dyDescent="0.3">
      <c r="B446" s="68"/>
      <c r="C446" s="65"/>
      <c r="D446" s="61"/>
      <c r="E446" s="61"/>
      <c r="F446" s="61"/>
    </row>
    <row r="447" spans="2:6" x14ac:dyDescent="0.3">
      <c r="B447" s="68"/>
      <c r="C447" s="65"/>
      <c r="D447" s="61"/>
      <c r="E447" s="61"/>
      <c r="F447" s="61"/>
    </row>
    <row r="448" spans="2:6" x14ac:dyDescent="0.3">
      <c r="B448" s="68"/>
      <c r="C448" s="65"/>
      <c r="D448" s="61"/>
      <c r="E448" s="61"/>
      <c r="F448" s="61"/>
    </row>
    <row r="449" spans="2:6" x14ac:dyDescent="0.3">
      <c r="B449" s="68"/>
      <c r="C449" s="65"/>
      <c r="D449" s="61"/>
      <c r="E449" s="61"/>
      <c r="F449" s="61"/>
    </row>
    <row r="450" spans="2:6" x14ac:dyDescent="0.3">
      <c r="B450" s="68"/>
      <c r="C450" s="65"/>
      <c r="D450" s="61"/>
      <c r="E450" s="61"/>
      <c r="F450" s="61"/>
    </row>
    <row r="451" spans="2:6" x14ac:dyDescent="0.3">
      <c r="B451" s="68"/>
      <c r="C451" s="65"/>
      <c r="D451" s="61"/>
      <c r="E451" s="61"/>
      <c r="F451" s="61"/>
    </row>
    <row r="452" spans="2:6" x14ac:dyDescent="0.3">
      <c r="B452" s="68"/>
      <c r="C452" s="65"/>
      <c r="D452" s="61"/>
      <c r="E452" s="61"/>
      <c r="F452" s="61"/>
    </row>
    <row r="453" spans="2:6" x14ac:dyDescent="0.3">
      <c r="B453" s="68"/>
      <c r="C453" s="65"/>
      <c r="D453" s="61"/>
      <c r="E453" s="61"/>
      <c r="F453" s="61"/>
    </row>
    <row r="454" spans="2:6" x14ac:dyDescent="0.3">
      <c r="B454" s="68"/>
      <c r="C454" s="65"/>
      <c r="D454" s="61"/>
      <c r="E454" s="61"/>
      <c r="F454" s="61"/>
    </row>
    <row r="455" spans="2:6" x14ac:dyDescent="0.3">
      <c r="B455" s="68"/>
      <c r="C455" s="65"/>
      <c r="D455" s="61"/>
      <c r="E455" s="61"/>
      <c r="F455" s="61"/>
    </row>
    <row r="456" spans="2:6" x14ac:dyDescent="0.3">
      <c r="B456" s="68"/>
      <c r="C456" s="65"/>
      <c r="D456" s="61"/>
      <c r="E456" s="61"/>
      <c r="F456" s="61"/>
    </row>
    <row r="457" spans="2:6" x14ac:dyDescent="0.3">
      <c r="B457" s="68"/>
      <c r="C457" s="65"/>
      <c r="D457" s="61"/>
      <c r="E457" s="61"/>
      <c r="F457" s="61"/>
    </row>
    <row r="458" spans="2:6" x14ac:dyDescent="0.3">
      <c r="B458" s="68"/>
      <c r="C458" s="65"/>
      <c r="D458" s="61"/>
      <c r="E458" s="61"/>
      <c r="F458" s="61"/>
    </row>
    <row r="459" spans="2:6" x14ac:dyDescent="0.3">
      <c r="B459" s="68"/>
      <c r="C459" s="65"/>
      <c r="D459" s="61"/>
      <c r="E459" s="61"/>
      <c r="F459" s="61"/>
    </row>
    <row r="460" spans="2:6" x14ac:dyDescent="0.3">
      <c r="B460" s="68"/>
      <c r="C460" s="65"/>
      <c r="D460" s="61"/>
      <c r="E460" s="61"/>
      <c r="F460" s="61"/>
    </row>
    <row r="461" spans="2:6" x14ac:dyDescent="0.3">
      <c r="B461" s="68"/>
      <c r="C461" s="65"/>
      <c r="D461" s="61"/>
      <c r="E461" s="61"/>
      <c r="F461" s="61"/>
    </row>
    <row r="462" spans="2:6" x14ac:dyDescent="0.3">
      <c r="B462" s="68"/>
      <c r="C462" s="65"/>
      <c r="D462" s="61"/>
      <c r="E462" s="61"/>
      <c r="F462" s="61"/>
    </row>
    <row r="463" spans="2:6" x14ac:dyDescent="0.3">
      <c r="B463" s="68"/>
      <c r="C463" s="65"/>
      <c r="D463" s="61"/>
      <c r="E463" s="61"/>
      <c r="F463" s="61"/>
    </row>
    <row r="464" spans="2:6" x14ac:dyDescent="0.3">
      <c r="B464" s="68"/>
      <c r="C464" s="65"/>
      <c r="D464" s="61"/>
      <c r="E464" s="61"/>
      <c r="F464" s="61"/>
    </row>
    <row r="465" spans="2:6" x14ac:dyDescent="0.3">
      <c r="B465" s="68"/>
      <c r="C465" s="65"/>
      <c r="D465" s="61"/>
      <c r="E465" s="61"/>
      <c r="F465" s="61"/>
    </row>
    <row r="466" spans="2:6" x14ac:dyDescent="0.3">
      <c r="B466" s="68"/>
      <c r="C466" s="65"/>
      <c r="D466" s="61"/>
      <c r="E466" s="61"/>
      <c r="F466" s="61"/>
    </row>
    <row r="467" spans="2:6" x14ac:dyDescent="0.3">
      <c r="B467" s="68"/>
      <c r="C467" s="65"/>
      <c r="D467" s="61"/>
      <c r="E467" s="61"/>
      <c r="F467" s="61"/>
    </row>
    <row r="468" spans="2:6" x14ac:dyDescent="0.3">
      <c r="B468" s="68"/>
      <c r="C468" s="65"/>
      <c r="D468" s="61"/>
      <c r="E468" s="61"/>
      <c r="F468" s="61"/>
    </row>
    <row r="469" spans="2:6" x14ac:dyDescent="0.3">
      <c r="B469" s="68"/>
      <c r="C469" s="65"/>
      <c r="D469" s="61"/>
      <c r="E469" s="61"/>
      <c r="F469" s="61"/>
    </row>
    <row r="470" spans="2:6" x14ac:dyDescent="0.3">
      <c r="B470" s="68"/>
      <c r="C470" s="65"/>
      <c r="D470" s="61"/>
      <c r="E470" s="61"/>
      <c r="F470" s="61"/>
    </row>
    <row r="471" spans="2:6" x14ac:dyDescent="0.3">
      <c r="B471" s="68"/>
      <c r="C471" s="65"/>
      <c r="D471" s="61"/>
      <c r="E471" s="61"/>
      <c r="F471" s="61"/>
    </row>
    <row r="472" spans="2:6" x14ac:dyDescent="0.3">
      <c r="B472" s="68"/>
      <c r="C472" s="65"/>
      <c r="D472" s="61"/>
      <c r="E472" s="61"/>
      <c r="F472" s="61"/>
    </row>
    <row r="473" spans="2:6" x14ac:dyDescent="0.3">
      <c r="B473" s="68"/>
      <c r="C473" s="65"/>
      <c r="D473" s="61"/>
      <c r="E473" s="61"/>
      <c r="F473" s="61"/>
    </row>
    <row r="474" spans="2:6" x14ac:dyDescent="0.3">
      <c r="B474" s="68"/>
      <c r="C474" s="65"/>
      <c r="D474" s="61"/>
      <c r="E474" s="61"/>
      <c r="F474" s="61"/>
    </row>
    <row r="475" spans="2:6" x14ac:dyDescent="0.3">
      <c r="B475" s="68"/>
      <c r="C475" s="65"/>
      <c r="D475" s="61"/>
      <c r="E475" s="61"/>
      <c r="F475" s="61"/>
    </row>
    <row r="476" spans="2:6" x14ac:dyDescent="0.3">
      <c r="B476" s="68"/>
      <c r="C476" s="65"/>
      <c r="D476" s="61"/>
      <c r="E476" s="61"/>
      <c r="F476" s="61"/>
    </row>
    <row r="477" spans="2:6" x14ac:dyDescent="0.3">
      <c r="B477" s="68"/>
      <c r="C477" s="65"/>
      <c r="D477" s="61"/>
      <c r="E477" s="61"/>
      <c r="F477" s="61"/>
    </row>
    <row r="478" spans="2:6" x14ac:dyDescent="0.3">
      <c r="B478" s="68"/>
      <c r="C478" s="65"/>
      <c r="D478" s="61"/>
      <c r="E478" s="61"/>
      <c r="F478" s="61"/>
    </row>
    <row r="479" spans="2:6" x14ac:dyDescent="0.3">
      <c r="B479" s="68"/>
      <c r="C479" s="65"/>
      <c r="D479" s="61"/>
      <c r="E479" s="61"/>
      <c r="F479" s="61"/>
    </row>
    <row r="480" spans="2:6" x14ac:dyDescent="0.3">
      <c r="B480" s="68"/>
      <c r="C480" s="65"/>
      <c r="D480" s="61"/>
      <c r="E480" s="61"/>
      <c r="F480" s="61"/>
    </row>
    <row r="481" spans="2:6" x14ac:dyDescent="0.3">
      <c r="B481" s="68"/>
      <c r="C481" s="65"/>
      <c r="D481" s="61"/>
      <c r="E481" s="61"/>
      <c r="F481" s="61"/>
    </row>
    <row r="482" spans="2:6" x14ac:dyDescent="0.3">
      <c r="B482" s="68"/>
      <c r="C482" s="65"/>
      <c r="D482" s="61"/>
      <c r="E482" s="61"/>
      <c r="F482" s="61"/>
    </row>
    <row r="483" spans="2:6" x14ac:dyDescent="0.3">
      <c r="B483" s="68"/>
      <c r="C483" s="65"/>
      <c r="D483" s="61"/>
      <c r="E483" s="61"/>
      <c r="F483" s="61"/>
    </row>
    <row r="484" spans="2:6" x14ac:dyDescent="0.3">
      <c r="B484" s="68"/>
      <c r="C484" s="65"/>
      <c r="D484" s="61"/>
      <c r="E484" s="61"/>
      <c r="F484" s="61"/>
    </row>
    <row r="485" spans="2:6" x14ac:dyDescent="0.3">
      <c r="B485" s="68"/>
      <c r="C485" s="65"/>
      <c r="D485" s="61"/>
      <c r="E485" s="61"/>
      <c r="F485" s="61"/>
    </row>
    <row r="486" spans="2:6" x14ac:dyDescent="0.3">
      <c r="B486" s="68"/>
      <c r="C486" s="65"/>
      <c r="D486" s="61"/>
      <c r="E486" s="61"/>
      <c r="F486" s="61"/>
    </row>
    <row r="487" spans="2:6" x14ac:dyDescent="0.3">
      <c r="B487" s="68"/>
      <c r="C487" s="65"/>
      <c r="D487" s="61"/>
      <c r="E487" s="61"/>
      <c r="F487" s="61"/>
    </row>
    <row r="488" spans="2:6" x14ac:dyDescent="0.3">
      <c r="B488" s="68"/>
      <c r="C488" s="65"/>
      <c r="D488" s="61"/>
      <c r="E488" s="61"/>
      <c r="F488" s="61"/>
    </row>
    <row r="489" spans="2:6" x14ac:dyDescent="0.3">
      <c r="B489" s="68"/>
      <c r="C489" s="65"/>
      <c r="D489" s="61"/>
      <c r="E489" s="61"/>
      <c r="F489" s="61"/>
    </row>
    <row r="490" spans="2:6" x14ac:dyDescent="0.3">
      <c r="B490" s="68"/>
      <c r="C490" s="65"/>
      <c r="D490" s="61"/>
      <c r="E490" s="61"/>
      <c r="F490" s="61"/>
    </row>
    <row r="491" spans="2:6" x14ac:dyDescent="0.3">
      <c r="B491" s="68"/>
      <c r="C491" s="65"/>
      <c r="D491" s="61"/>
      <c r="E491" s="61"/>
      <c r="F491" s="61"/>
    </row>
    <row r="492" spans="2:6" x14ac:dyDescent="0.3">
      <c r="B492" s="68"/>
      <c r="C492" s="65"/>
      <c r="D492" s="61"/>
      <c r="E492" s="61"/>
      <c r="F492" s="61"/>
    </row>
    <row r="493" spans="2:6" x14ac:dyDescent="0.3">
      <c r="B493" s="68"/>
      <c r="C493" s="65"/>
      <c r="D493" s="61"/>
      <c r="E493" s="61"/>
      <c r="F493" s="61"/>
    </row>
    <row r="494" spans="2:6" x14ac:dyDescent="0.3">
      <c r="B494" s="68"/>
      <c r="C494" s="65"/>
      <c r="D494" s="61"/>
      <c r="E494" s="61"/>
      <c r="F494" s="61"/>
    </row>
    <row r="495" spans="2:6" x14ac:dyDescent="0.3">
      <c r="B495" s="68"/>
      <c r="C495" s="65"/>
      <c r="D495" s="61"/>
      <c r="E495" s="61"/>
      <c r="F495" s="61"/>
    </row>
    <row r="496" spans="2:6" x14ac:dyDescent="0.3">
      <c r="B496" s="68"/>
      <c r="C496" s="65"/>
      <c r="D496" s="61"/>
      <c r="E496" s="61"/>
      <c r="F496" s="61"/>
    </row>
    <row r="497" spans="2:6" x14ac:dyDescent="0.3">
      <c r="B497" s="68"/>
      <c r="C497" s="65"/>
      <c r="D497" s="61"/>
      <c r="E497" s="61"/>
      <c r="F497" s="61"/>
    </row>
    <row r="498" spans="2:6" x14ac:dyDescent="0.3">
      <c r="B498" s="68"/>
      <c r="C498" s="65"/>
      <c r="D498" s="61"/>
      <c r="E498" s="61"/>
      <c r="F498" s="61"/>
    </row>
    <row r="499" spans="2:6" x14ac:dyDescent="0.3">
      <c r="B499" s="68"/>
      <c r="C499" s="65"/>
      <c r="D499" s="61"/>
      <c r="E499" s="61"/>
      <c r="F499" s="61"/>
    </row>
    <row r="500" spans="2:6" x14ac:dyDescent="0.3">
      <c r="B500" s="68"/>
      <c r="C500" s="65"/>
      <c r="D500" s="61"/>
      <c r="E500" s="61"/>
      <c r="F500" s="61"/>
    </row>
    <row r="501" spans="2:6" x14ac:dyDescent="0.3">
      <c r="B501" s="68"/>
      <c r="C501" s="65"/>
      <c r="D501" s="61"/>
      <c r="E501" s="61"/>
      <c r="F501" s="61"/>
    </row>
    <row r="502" spans="2:6" x14ac:dyDescent="0.3">
      <c r="B502" s="68"/>
      <c r="C502" s="65"/>
      <c r="D502" s="61"/>
      <c r="E502" s="61"/>
      <c r="F502" s="61"/>
    </row>
    <row r="503" spans="2:6" x14ac:dyDescent="0.3">
      <c r="B503" s="68"/>
      <c r="C503" s="65"/>
      <c r="D503" s="61"/>
      <c r="E503" s="61"/>
      <c r="F503" s="61"/>
    </row>
    <row r="504" spans="2:6" x14ac:dyDescent="0.3">
      <c r="B504" s="68"/>
      <c r="C504" s="65"/>
      <c r="D504" s="61"/>
      <c r="E504" s="61"/>
      <c r="F504" s="61"/>
    </row>
    <row r="505" spans="2:6" x14ac:dyDescent="0.3">
      <c r="B505" s="68"/>
      <c r="C505" s="65"/>
      <c r="D505" s="61"/>
      <c r="E505" s="61"/>
      <c r="F505" s="61"/>
    </row>
    <row r="506" spans="2:6" x14ac:dyDescent="0.3">
      <c r="B506" s="68"/>
      <c r="C506" s="65"/>
      <c r="D506" s="61"/>
      <c r="E506" s="61"/>
      <c r="F506" s="61"/>
    </row>
    <row r="507" spans="2:6" x14ac:dyDescent="0.3">
      <c r="B507" s="68"/>
      <c r="C507" s="65"/>
      <c r="D507" s="61"/>
      <c r="E507" s="61"/>
      <c r="F507" s="61"/>
    </row>
    <row r="508" spans="2:6" x14ac:dyDescent="0.3">
      <c r="B508" s="68"/>
      <c r="C508" s="65"/>
      <c r="D508" s="61"/>
      <c r="E508" s="61"/>
      <c r="F508" s="61"/>
    </row>
    <row r="509" spans="2:6" x14ac:dyDescent="0.3">
      <c r="B509" s="68"/>
      <c r="C509" s="65"/>
      <c r="D509" s="61"/>
      <c r="E509" s="61"/>
      <c r="F509" s="61"/>
    </row>
    <row r="510" spans="2:6" x14ac:dyDescent="0.3">
      <c r="B510" s="68"/>
      <c r="C510" s="65"/>
      <c r="D510" s="61"/>
      <c r="E510" s="61"/>
      <c r="F510" s="61"/>
    </row>
    <row r="511" spans="2:6" x14ac:dyDescent="0.3">
      <c r="B511" s="68"/>
      <c r="C511" s="65"/>
      <c r="D511" s="61"/>
      <c r="E511" s="61"/>
      <c r="F511" s="61"/>
    </row>
    <row r="512" spans="2:6" x14ac:dyDescent="0.3">
      <c r="B512" s="68"/>
      <c r="C512" s="65"/>
      <c r="D512" s="61"/>
      <c r="E512" s="61"/>
      <c r="F512" s="61"/>
    </row>
    <row r="513" spans="2:6" x14ac:dyDescent="0.3">
      <c r="B513" s="68"/>
      <c r="C513" s="65"/>
      <c r="D513" s="61"/>
      <c r="E513" s="61"/>
      <c r="F513" s="61"/>
    </row>
    <row r="514" spans="2:6" x14ac:dyDescent="0.3">
      <c r="B514" s="68"/>
      <c r="C514" s="65"/>
      <c r="D514" s="61"/>
      <c r="E514" s="61"/>
      <c r="F514" s="61"/>
    </row>
    <row r="515" spans="2:6" x14ac:dyDescent="0.3">
      <c r="B515" s="68"/>
      <c r="C515" s="65"/>
      <c r="D515" s="61"/>
      <c r="E515" s="61"/>
      <c r="F515" s="61"/>
    </row>
    <row r="516" spans="2:6" x14ac:dyDescent="0.3">
      <c r="B516" s="68"/>
      <c r="C516" s="65"/>
      <c r="D516" s="61"/>
      <c r="E516" s="61"/>
      <c r="F516" s="61"/>
    </row>
    <row r="517" spans="2:6" x14ac:dyDescent="0.3">
      <c r="B517" s="68"/>
      <c r="C517" s="65"/>
      <c r="D517" s="61"/>
      <c r="E517" s="61"/>
      <c r="F517" s="61"/>
    </row>
    <row r="518" spans="2:6" x14ac:dyDescent="0.3">
      <c r="B518" s="68"/>
      <c r="C518" s="65"/>
      <c r="D518" s="61"/>
      <c r="E518" s="61"/>
      <c r="F518" s="61"/>
    </row>
    <row r="519" spans="2:6" x14ac:dyDescent="0.3">
      <c r="B519" s="68"/>
      <c r="C519" s="65"/>
      <c r="D519" s="61"/>
      <c r="E519" s="61"/>
      <c r="F519" s="61"/>
    </row>
    <row r="520" spans="2:6" x14ac:dyDescent="0.3">
      <c r="B520" s="68"/>
      <c r="C520" s="65"/>
      <c r="D520" s="61"/>
      <c r="E520" s="61"/>
      <c r="F520" s="61"/>
    </row>
    <row r="521" spans="2:6" x14ac:dyDescent="0.3">
      <c r="B521" s="68"/>
      <c r="C521" s="65"/>
      <c r="D521" s="61"/>
      <c r="E521" s="61"/>
      <c r="F521" s="61"/>
    </row>
    <row r="522" spans="2:6" x14ac:dyDescent="0.3">
      <c r="B522" s="68"/>
      <c r="C522" s="65"/>
      <c r="D522" s="61"/>
      <c r="E522" s="61"/>
      <c r="F522" s="61"/>
    </row>
    <row r="523" spans="2:6" x14ac:dyDescent="0.3">
      <c r="B523" s="68"/>
      <c r="C523" s="65"/>
      <c r="D523" s="61"/>
      <c r="E523" s="61"/>
      <c r="F523" s="61"/>
    </row>
    <row r="524" spans="2:6" x14ac:dyDescent="0.3">
      <c r="B524" s="68"/>
      <c r="C524" s="65"/>
      <c r="D524" s="61"/>
      <c r="E524" s="61"/>
      <c r="F524" s="61"/>
    </row>
    <row r="525" spans="2:6" x14ac:dyDescent="0.3">
      <c r="B525" s="68"/>
      <c r="C525" s="65"/>
      <c r="D525" s="61"/>
      <c r="E525" s="61"/>
      <c r="F525" s="61"/>
    </row>
    <row r="526" spans="2:6" x14ac:dyDescent="0.3">
      <c r="B526" s="68"/>
      <c r="C526" s="65"/>
      <c r="D526" s="61"/>
      <c r="E526" s="61"/>
      <c r="F526" s="61"/>
    </row>
    <row r="527" spans="2:6" x14ac:dyDescent="0.3">
      <c r="B527" s="68"/>
      <c r="C527" s="65"/>
      <c r="D527" s="61"/>
      <c r="E527" s="61"/>
      <c r="F527" s="61"/>
    </row>
    <row r="528" spans="2:6" x14ac:dyDescent="0.3">
      <c r="B528" s="68"/>
      <c r="C528" s="65"/>
      <c r="D528" s="61"/>
      <c r="E528" s="61"/>
      <c r="F528" s="61"/>
    </row>
    <row r="529" spans="2:6" x14ac:dyDescent="0.3">
      <c r="B529" s="68"/>
      <c r="C529" s="65"/>
      <c r="D529" s="61"/>
      <c r="E529" s="61"/>
      <c r="F529" s="61"/>
    </row>
    <row r="530" spans="2:6" x14ac:dyDescent="0.3">
      <c r="B530" s="68"/>
      <c r="C530" s="65"/>
      <c r="D530" s="61"/>
      <c r="E530" s="61"/>
      <c r="F530" s="61"/>
    </row>
    <row r="531" spans="2:6" x14ac:dyDescent="0.3">
      <c r="B531" s="68"/>
      <c r="C531" s="65"/>
      <c r="D531" s="61"/>
      <c r="E531" s="61"/>
      <c r="F531" s="61"/>
    </row>
    <row r="532" spans="2:6" x14ac:dyDescent="0.3">
      <c r="B532" s="68"/>
      <c r="C532" s="65"/>
      <c r="D532" s="61"/>
      <c r="E532" s="61"/>
      <c r="F532" s="61"/>
    </row>
    <row r="533" spans="2:6" x14ac:dyDescent="0.3">
      <c r="B533" s="68"/>
      <c r="C533" s="65"/>
      <c r="D533" s="61"/>
      <c r="E533" s="61"/>
      <c r="F533" s="61"/>
    </row>
    <row r="534" spans="2:6" x14ac:dyDescent="0.3">
      <c r="B534" s="68"/>
      <c r="C534" s="65"/>
      <c r="D534" s="61"/>
      <c r="E534" s="61"/>
      <c r="F534" s="61"/>
    </row>
    <row r="535" spans="2:6" x14ac:dyDescent="0.3">
      <c r="B535" s="68"/>
      <c r="C535" s="65"/>
      <c r="D535" s="61"/>
      <c r="E535" s="61"/>
      <c r="F535" s="61"/>
    </row>
    <row r="536" spans="2:6" x14ac:dyDescent="0.3">
      <c r="B536" s="68"/>
      <c r="C536" s="65"/>
      <c r="D536" s="61"/>
      <c r="E536" s="61"/>
      <c r="F536" s="61"/>
    </row>
    <row r="537" spans="2:6" x14ac:dyDescent="0.3">
      <c r="B537" s="68"/>
      <c r="C537" s="65"/>
      <c r="D537" s="61"/>
      <c r="E537" s="61"/>
      <c r="F537" s="61"/>
    </row>
    <row r="538" spans="2:6" x14ac:dyDescent="0.3">
      <c r="B538" s="68"/>
      <c r="C538" s="65"/>
      <c r="D538" s="61"/>
      <c r="E538" s="61"/>
      <c r="F538" s="61"/>
    </row>
    <row r="539" spans="2:6" x14ac:dyDescent="0.3">
      <c r="B539" s="68"/>
      <c r="C539" s="65"/>
      <c r="D539" s="61"/>
      <c r="E539" s="61"/>
      <c r="F539" s="61"/>
    </row>
    <row r="540" spans="2:6" x14ac:dyDescent="0.3">
      <c r="B540" s="68"/>
      <c r="C540" s="65"/>
      <c r="D540" s="61"/>
      <c r="E540" s="61"/>
      <c r="F540" s="61"/>
    </row>
    <row r="541" spans="2:6" x14ac:dyDescent="0.3">
      <c r="B541" s="68"/>
      <c r="C541" s="65"/>
      <c r="D541" s="61"/>
      <c r="E541" s="61"/>
      <c r="F541" s="61"/>
    </row>
    <row r="542" spans="2:6" x14ac:dyDescent="0.3">
      <c r="B542" s="68"/>
      <c r="C542" s="65"/>
      <c r="D542" s="61"/>
      <c r="E542" s="61"/>
      <c r="F542" s="61"/>
    </row>
    <row r="543" spans="2:6" x14ac:dyDescent="0.3">
      <c r="B543" s="68"/>
      <c r="C543" s="65"/>
      <c r="D543" s="61"/>
      <c r="E543" s="61"/>
      <c r="F543" s="61"/>
    </row>
    <row r="544" spans="2:6" x14ac:dyDescent="0.3">
      <c r="B544" s="68"/>
      <c r="C544" s="65"/>
      <c r="D544" s="61"/>
      <c r="E544" s="61"/>
      <c r="F544" s="61"/>
    </row>
    <row r="545" spans="2:6" x14ac:dyDescent="0.3">
      <c r="B545" s="68"/>
      <c r="C545" s="65"/>
      <c r="D545" s="61"/>
      <c r="E545" s="61"/>
      <c r="F545" s="61"/>
    </row>
    <row r="546" spans="2:6" x14ac:dyDescent="0.3">
      <c r="B546" s="68"/>
      <c r="C546" s="65"/>
      <c r="D546" s="61"/>
      <c r="E546" s="61"/>
      <c r="F546" s="61"/>
    </row>
    <row r="547" spans="2:6" x14ac:dyDescent="0.3">
      <c r="B547" s="68"/>
      <c r="C547" s="65"/>
      <c r="D547" s="61"/>
      <c r="E547" s="61"/>
      <c r="F547" s="61"/>
    </row>
    <row r="548" spans="2:6" x14ac:dyDescent="0.3">
      <c r="B548" s="68"/>
      <c r="C548" s="65"/>
      <c r="D548" s="61"/>
      <c r="E548" s="61"/>
      <c r="F548" s="61"/>
    </row>
    <row r="549" spans="2:6" x14ac:dyDescent="0.3">
      <c r="B549" s="68"/>
      <c r="C549" s="65"/>
      <c r="D549" s="61"/>
      <c r="E549" s="61"/>
      <c r="F549" s="61"/>
    </row>
    <row r="550" spans="2:6" x14ac:dyDescent="0.3">
      <c r="B550" s="68"/>
      <c r="C550" s="65"/>
      <c r="D550" s="61"/>
      <c r="E550" s="61"/>
      <c r="F550" s="61"/>
    </row>
    <row r="551" spans="2:6" x14ac:dyDescent="0.3">
      <c r="B551" s="68"/>
      <c r="C551" s="65"/>
      <c r="D551" s="61"/>
      <c r="E551" s="61"/>
      <c r="F551" s="61"/>
    </row>
    <row r="552" spans="2:6" x14ac:dyDescent="0.3">
      <c r="B552" s="68"/>
      <c r="C552" s="65"/>
      <c r="D552" s="61"/>
      <c r="E552" s="61"/>
      <c r="F552" s="61"/>
    </row>
    <row r="553" spans="2:6" x14ac:dyDescent="0.3">
      <c r="B553" s="68"/>
      <c r="C553" s="65"/>
      <c r="D553" s="61"/>
      <c r="E553" s="61"/>
      <c r="F553" s="61"/>
    </row>
    <row r="554" spans="2:6" x14ac:dyDescent="0.3">
      <c r="B554" s="68"/>
      <c r="C554" s="65"/>
      <c r="D554" s="61"/>
      <c r="E554" s="61"/>
      <c r="F554" s="61"/>
    </row>
    <row r="555" spans="2:6" x14ac:dyDescent="0.3">
      <c r="B555" s="68"/>
      <c r="C555" s="65"/>
      <c r="D555" s="61"/>
      <c r="E555" s="61"/>
      <c r="F555" s="61"/>
    </row>
    <row r="556" spans="2:6" x14ac:dyDescent="0.3">
      <c r="B556" s="68"/>
      <c r="C556" s="65"/>
      <c r="D556" s="61"/>
      <c r="E556" s="61"/>
      <c r="F556" s="61"/>
    </row>
    <row r="557" spans="2:6" x14ac:dyDescent="0.3">
      <c r="B557" s="68"/>
      <c r="C557" s="65"/>
      <c r="D557" s="61"/>
      <c r="E557" s="61"/>
      <c r="F557" s="61"/>
    </row>
    <row r="558" spans="2:6" x14ac:dyDescent="0.3">
      <c r="B558" s="68"/>
      <c r="C558" s="65"/>
      <c r="D558" s="61"/>
      <c r="E558" s="61"/>
      <c r="F558" s="61"/>
    </row>
    <row r="559" spans="2:6" x14ac:dyDescent="0.3">
      <c r="B559" s="68"/>
      <c r="C559" s="65"/>
      <c r="D559" s="61"/>
      <c r="E559" s="61"/>
      <c r="F559" s="61"/>
    </row>
    <row r="560" spans="2:6" x14ac:dyDescent="0.3">
      <c r="B560" s="68"/>
      <c r="C560" s="65"/>
      <c r="D560" s="61"/>
      <c r="E560" s="61"/>
      <c r="F560" s="61"/>
    </row>
    <row r="561" spans="2:6" x14ac:dyDescent="0.3">
      <c r="B561" s="68"/>
      <c r="C561" s="65"/>
      <c r="D561" s="61"/>
      <c r="E561" s="61"/>
      <c r="F561" s="61"/>
    </row>
    <row r="562" spans="2:6" x14ac:dyDescent="0.3">
      <c r="B562" s="68"/>
      <c r="C562" s="65"/>
      <c r="D562" s="61"/>
      <c r="E562" s="61"/>
      <c r="F562" s="61"/>
    </row>
    <row r="563" spans="2:6" x14ac:dyDescent="0.3">
      <c r="B563" s="68"/>
      <c r="C563" s="65"/>
      <c r="D563" s="61"/>
      <c r="E563" s="61"/>
      <c r="F563" s="61"/>
    </row>
    <row r="564" spans="2:6" x14ac:dyDescent="0.3">
      <c r="B564" s="68"/>
      <c r="C564" s="65"/>
      <c r="D564" s="61"/>
      <c r="E564" s="61"/>
      <c r="F564" s="61"/>
    </row>
    <row r="565" spans="2:6" x14ac:dyDescent="0.3">
      <c r="B565" s="68"/>
      <c r="C565" s="65"/>
      <c r="D565" s="61"/>
      <c r="E565" s="61"/>
      <c r="F565" s="61"/>
    </row>
    <row r="566" spans="2:6" x14ac:dyDescent="0.3">
      <c r="B566" s="68"/>
      <c r="C566" s="65"/>
      <c r="D566" s="61"/>
      <c r="E566" s="61"/>
      <c r="F566" s="61"/>
    </row>
    <row r="567" spans="2:6" x14ac:dyDescent="0.3">
      <c r="B567" s="68"/>
      <c r="C567" s="65"/>
      <c r="D567" s="61"/>
      <c r="E567" s="61"/>
      <c r="F567" s="61"/>
    </row>
    <row r="568" spans="2:6" x14ac:dyDescent="0.3">
      <c r="B568" s="68"/>
      <c r="C568" s="65"/>
      <c r="D568" s="61"/>
      <c r="E568" s="61"/>
      <c r="F568" s="61"/>
    </row>
    <row r="569" spans="2:6" x14ac:dyDescent="0.3">
      <c r="B569" s="68"/>
      <c r="C569" s="65"/>
      <c r="D569" s="61"/>
      <c r="E569" s="61"/>
      <c r="F569" s="61"/>
    </row>
    <row r="570" spans="2:6" x14ac:dyDescent="0.3">
      <c r="B570" s="68"/>
      <c r="C570" s="65"/>
      <c r="D570" s="61"/>
      <c r="E570" s="61"/>
      <c r="F570" s="61"/>
    </row>
    <row r="571" spans="2:6" x14ac:dyDescent="0.3">
      <c r="B571" s="68"/>
      <c r="C571" s="65"/>
      <c r="D571" s="61"/>
      <c r="E571" s="61"/>
      <c r="F571" s="61"/>
    </row>
    <row r="572" spans="2:6" x14ac:dyDescent="0.3">
      <c r="B572" s="68"/>
      <c r="C572" s="65"/>
      <c r="D572" s="61"/>
      <c r="E572" s="61"/>
      <c r="F572" s="61"/>
    </row>
    <row r="573" spans="2:6" x14ac:dyDescent="0.3">
      <c r="B573" s="68"/>
      <c r="C573" s="65"/>
      <c r="D573" s="61"/>
      <c r="E573" s="61"/>
      <c r="F573" s="61"/>
    </row>
    <row r="574" spans="2:6" x14ac:dyDescent="0.3">
      <c r="B574" s="68"/>
      <c r="C574" s="65"/>
      <c r="D574" s="61"/>
      <c r="E574" s="61"/>
      <c r="F574" s="61"/>
    </row>
    <row r="575" spans="2:6" x14ac:dyDescent="0.3">
      <c r="B575" s="68"/>
      <c r="C575" s="65"/>
      <c r="D575" s="61"/>
      <c r="E575" s="61"/>
      <c r="F575" s="61"/>
    </row>
    <row r="576" spans="2:6" x14ac:dyDescent="0.3">
      <c r="B576" s="68"/>
      <c r="C576" s="65"/>
      <c r="D576" s="61"/>
      <c r="E576" s="61"/>
      <c r="F576" s="61"/>
    </row>
    <row r="577" spans="2:6" x14ac:dyDescent="0.3">
      <c r="B577" s="68"/>
      <c r="C577" s="65"/>
      <c r="D577" s="61"/>
      <c r="E577" s="61"/>
      <c r="F577" s="61"/>
    </row>
    <row r="578" spans="2:6" x14ac:dyDescent="0.3">
      <c r="B578" s="68"/>
      <c r="C578" s="65"/>
      <c r="D578" s="61"/>
      <c r="E578" s="61"/>
      <c r="F578" s="61"/>
    </row>
    <row r="579" spans="2:6" x14ac:dyDescent="0.3">
      <c r="B579" s="68"/>
      <c r="C579" s="65"/>
      <c r="D579" s="61"/>
      <c r="E579" s="61"/>
      <c r="F579" s="61"/>
    </row>
    <row r="580" spans="2:6" x14ac:dyDescent="0.3">
      <c r="B580" s="68"/>
      <c r="C580" s="65"/>
      <c r="D580" s="61"/>
      <c r="E580" s="61"/>
      <c r="F580" s="61"/>
    </row>
    <row r="581" spans="2:6" x14ac:dyDescent="0.3">
      <c r="B581" s="68"/>
      <c r="C581" s="65"/>
      <c r="D581" s="61"/>
      <c r="E581" s="61"/>
      <c r="F581" s="61"/>
    </row>
    <row r="582" spans="2:6" x14ac:dyDescent="0.3">
      <c r="B582" s="68"/>
      <c r="C582" s="65"/>
      <c r="D582" s="61"/>
      <c r="E582" s="61"/>
      <c r="F582" s="61"/>
    </row>
    <row r="583" spans="2:6" x14ac:dyDescent="0.3">
      <c r="B583" s="68"/>
      <c r="C583" s="65"/>
      <c r="D583" s="61"/>
      <c r="E583" s="61"/>
      <c r="F583" s="61"/>
    </row>
    <row r="584" spans="2:6" x14ac:dyDescent="0.3">
      <c r="B584" s="68"/>
      <c r="C584" s="65"/>
      <c r="D584" s="61"/>
      <c r="E584" s="61"/>
      <c r="F584" s="61"/>
    </row>
    <row r="585" spans="2:6" x14ac:dyDescent="0.3">
      <c r="B585" s="68"/>
      <c r="C585" s="65"/>
      <c r="D585" s="61"/>
      <c r="E585" s="61"/>
      <c r="F585" s="61"/>
    </row>
    <row r="586" spans="2:6" x14ac:dyDescent="0.3">
      <c r="B586" s="68"/>
      <c r="C586" s="65"/>
      <c r="D586" s="61"/>
      <c r="E586" s="61"/>
      <c r="F586" s="61"/>
    </row>
    <row r="587" spans="2:6" x14ac:dyDescent="0.3">
      <c r="B587" s="68"/>
      <c r="C587" s="65"/>
      <c r="D587" s="61"/>
      <c r="E587" s="61"/>
      <c r="F587" s="61"/>
    </row>
    <row r="588" spans="2:6" x14ac:dyDescent="0.3">
      <c r="B588" s="68"/>
      <c r="C588" s="65"/>
      <c r="D588" s="61"/>
      <c r="E588" s="61"/>
      <c r="F588" s="61"/>
    </row>
    <row r="589" spans="2:6" x14ac:dyDescent="0.3">
      <c r="B589" s="68"/>
      <c r="C589" s="65"/>
      <c r="D589" s="61"/>
      <c r="E589" s="61"/>
      <c r="F589" s="61"/>
    </row>
    <row r="590" spans="2:6" x14ac:dyDescent="0.3">
      <c r="B590" s="68"/>
      <c r="C590" s="65"/>
      <c r="D590" s="61"/>
      <c r="E590" s="61"/>
      <c r="F590" s="61"/>
    </row>
    <row r="591" spans="2:6" x14ac:dyDescent="0.3">
      <c r="B591" s="68"/>
      <c r="C591" s="65"/>
      <c r="D591" s="61"/>
      <c r="E591" s="61"/>
      <c r="F591" s="61"/>
    </row>
    <row r="592" spans="2:6" x14ac:dyDescent="0.3">
      <c r="B592" s="68"/>
      <c r="C592" s="65"/>
      <c r="D592" s="61"/>
      <c r="E592" s="61"/>
      <c r="F592" s="61"/>
    </row>
    <row r="593" spans="2:6" x14ac:dyDescent="0.3">
      <c r="B593" s="68"/>
      <c r="C593" s="65"/>
      <c r="D593" s="61"/>
      <c r="E593" s="61"/>
      <c r="F593" s="61"/>
    </row>
    <row r="594" spans="2:6" x14ac:dyDescent="0.3">
      <c r="B594" s="68"/>
      <c r="C594" s="65"/>
      <c r="D594" s="61"/>
      <c r="E594" s="61"/>
      <c r="F594" s="61"/>
    </row>
    <row r="595" spans="2:6" x14ac:dyDescent="0.3">
      <c r="B595" s="68"/>
      <c r="C595" s="65"/>
      <c r="D595" s="61"/>
      <c r="E595" s="61"/>
      <c r="F595" s="61"/>
    </row>
    <row r="596" spans="2:6" x14ac:dyDescent="0.3">
      <c r="B596" s="68"/>
      <c r="C596" s="65"/>
      <c r="D596" s="61"/>
      <c r="E596" s="61"/>
      <c r="F596" s="61"/>
    </row>
    <row r="597" spans="2:6" x14ac:dyDescent="0.3">
      <c r="B597" s="68"/>
      <c r="C597" s="65"/>
      <c r="D597" s="61"/>
      <c r="E597" s="61"/>
      <c r="F597" s="61"/>
    </row>
    <row r="598" spans="2:6" x14ac:dyDescent="0.3">
      <c r="B598" s="68"/>
      <c r="C598" s="65"/>
      <c r="D598" s="61"/>
      <c r="E598" s="61"/>
      <c r="F598" s="61"/>
    </row>
    <row r="599" spans="2:6" x14ac:dyDescent="0.3">
      <c r="B599" s="68"/>
      <c r="C599" s="65"/>
      <c r="D599" s="61"/>
      <c r="E599" s="61"/>
      <c r="F599" s="61"/>
    </row>
    <row r="600" spans="2:6" x14ac:dyDescent="0.3">
      <c r="B600" s="68"/>
      <c r="C600" s="65"/>
      <c r="D600" s="61"/>
      <c r="E600" s="61"/>
      <c r="F600" s="61"/>
    </row>
    <row r="601" spans="2:6" x14ac:dyDescent="0.3">
      <c r="B601" s="68"/>
      <c r="C601" s="65"/>
      <c r="D601" s="61"/>
      <c r="E601" s="61"/>
      <c r="F601" s="61"/>
    </row>
    <row r="602" spans="2:6" x14ac:dyDescent="0.3">
      <c r="B602" s="68"/>
      <c r="C602" s="65"/>
      <c r="D602" s="61"/>
      <c r="E602" s="61"/>
      <c r="F602" s="61"/>
    </row>
    <row r="603" spans="2:6" x14ac:dyDescent="0.3">
      <c r="B603" s="68"/>
      <c r="C603" s="65"/>
      <c r="D603" s="61"/>
      <c r="E603" s="61"/>
      <c r="F603" s="61"/>
    </row>
    <row r="604" spans="2:6" x14ac:dyDescent="0.3">
      <c r="B604" s="68"/>
      <c r="C604" s="65"/>
      <c r="D604" s="61"/>
      <c r="E604" s="61"/>
      <c r="F604" s="61"/>
    </row>
    <row r="605" spans="2:6" x14ac:dyDescent="0.3">
      <c r="B605" s="68"/>
      <c r="C605" s="65"/>
      <c r="D605" s="61"/>
      <c r="E605" s="61"/>
      <c r="F605" s="61"/>
    </row>
    <row r="606" spans="2:6" x14ac:dyDescent="0.3">
      <c r="B606" s="68"/>
      <c r="C606" s="65"/>
      <c r="D606" s="61"/>
      <c r="E606" s="61"/>
      <c r="F606" s="61"/>
    </row>
    <row r="607" spans="2:6" x14ac:dyDescent="0.3">
      <c r="B607" s="68"/>
      <c r="C607" s="65"/>
      <c r="D607" s="61"/>
      <c r="E607" s="61"/>
      <c r="F607" s="61"/>
    </row>
    <row r="608" spans="2:6" x14ac:dyDescent="0.3">
      <c r="B608" s="68"/>
      <c r="C608" s="65"/>
      <c r="D608" s="61"/>
      <c r="E608" s="61"/>
      <c r="F608" s="61"/>
    </row>
    <row r="609" spans="2:6" x14ac:dyDescent="0.3">
      <c r="B609" s="68"/>
      <c r="C609" s="65"/>
      <c r="D609" s="61"/>
      <c r="E609" s="61"/>
      <c r="F609" s="61"/>
    </row>
    <row r="610" spans="2:6" x14ac:dyDescent="0.3">
      <c r="B610" s="68"/>
      <c r="C610" s="65"/>
      <c r="D610" s="61"/>
      <c r="E610" s="61"/>
      <c r="F610" s="61"/>
    </row>
    <row r="611" spans="2:6" x14ac:dyDescent="0.3">
      <c r="B611" s="68"/>
      <c r="C611" s="65"/>
      <c r="D611" s="61"/>
      <c r="E611" s="61"/>
      <c r="F611" s="61"/>
    </row>
    <row r="612" spans="2:6" x14ac:dyDescent="0.3">
      <c r="B612" s="68"/>
      <c r="C612" s="65"/>
      <c r="D612" s="61"/>
      <c r="E612" s="61"/>
      <c r="F612" s="61"/>
    </row>
    <row r="613" spans="2:6" x14ac:dyDescent="0.3">
      <c r="B613" s="68"/>
      <c r="C613" s="65"/>
      <c r="D613" s="61"/>
      <c r="E613" s="61"/>
      <c r="F613" s="61"/>
    </row>
    <row r="614" spans="2:6" x14ac:dyDescent="0.3">
      <c r="B614" s="68"/>
      <c r="C614" s="65"/>
      <c r="D614" s="61"/>
      <c r="E614" s="61"/>
      <c r="F614" s="61"/>
    </row>
    <row r="615" spans="2:6" x14ac:dyDescent="0.3">
      <c r="B615" s="68"/>
      <c r="C615" s="65"/>
      <c r="D615" s="61"/>
      <c r="E615" s="61"/>
      <c r="F615" s="61"/>
    </row>
    <row r="616" spans="2:6" x14ac:dyDescent="0.3">
      <c r="B616" s="68"/>
      <c r="C616" s="65"/>
      <c r="D616" s="61"/>
      <c r="E616" s="61"/>
      <c r="F616" s="61"/>
    </row>
    <row r="617" spans="2:6" x14ac:dyDescent="0.3">
      <c r="B617" s="68"/>
      <c r="C617" s="65"/>
      <c r="D617" s="61"/>
      <c r="E617" s="61"/>
      <c r="F617" s="61"/>
    </row>
    <row r="618" spans="2:6" x14ac:dyDescent="0.3">
      <c r="B618" s="68"/>
      <c r="C618" s="65"/>
      <c r="D618" s="61"/>
      <c r="E618" s="61"/>
      <c r="F618" s="61"/>
    </row>
    <row r="619" spans="2:6" x14ac:dyDescent="0.3">
      <c r="B619" s="68"/>
      <c r="C619" s="65"/>
      <c r="D619" s="61"/>
      <c r="E619" s="61"/>
      <c r="F619" s="61"/>
    </row>
    <row r="620" spans="2:6" x14ac:dyDescent="0.3">
      <c r="B620" s="68"/>
      <c r="C620" s="65"/>
      <c r="D620" s="61"/>
      <c r="E620" s="61"/>
      <c r="F620" s="61"/>
    </row>
    <row r="621" spans="2:6" x14ac:dyDescent="0.3">
      <c r="B621" s="68"/>
      <c r="C621" s="65"/>
      <c r="D621" s="61"/>
      <c r="E621" s="61"/>
      <c r="F621" s="61"/>
    </row>
    <row r="622" spans="2:6" x14ac:dyDescent="0.3">
      <c r="B622" s="68"/>
      <c r="C622" s="65"/>
      <c r="D622" s="61"/>
      <c r="E622" s="61"/>
      <c r="F622" s="61"/>
    </row>
    <row r="623" spans="2:6" x14ac:dyDescent="0.3">
      <c r="B623" s="68"/>
      <c r="C623" s="65"/>
      <c r="D623" s="61"/>
      <c r="E623" s="61"/>
      <c r="F623" s="61"/>
    </row>
    <row r="624" spans="2:6" x14ac:dyDescent="0.3">
      <c r="B624" s="68"/>
      <c r="C624" s="65"/>
      <c r="D624" s="61"/>
      <c r="E624" s="61"/>
      <c r="F624" s="61"/>
    </row>
    <row r="625" spans="2:6" x14ac:dyDescent="0.3">
      <c r="B625" s="68"/>
      <c r="C625" s="65"/>
      <c r="D625" s="61"/>
      <c r="E625" s="61"/>
      <c r="F625" s="61"/>
    </row>
    <row r="626" spans="2:6" x14ac:dyDescent="0.3">
      <c r="B626" s="68"/>
      <c r="C626" s="65"/>
      <c r="D626" s="61"/>
      <c r="E626" s="61"/>
      <c r="F626" s="61"/>
    </row>
    <row r="627" spans="2:6" x14ac:dyDescent="0.3">
      <c r="B627" s="68"/>
      <c r="C627" s="65"/>
      <c r="D627" s="61"/>
      <c r="E627" s="61"/>
      <c r="F627" s="61"/>
    </row>
    <row r="628" spans="2:6" x14ac:dyDescent="0.3">
      <c r="B628" s="68"/>
      <c r="C628" s="65"/>
      <c r="D628" s="61"/>
      <c r="E628" s="61"/>
      <c r="F628" s="61"/>
    </row>
    <row r="629" spans="2:6" x14ac:dyDescent="0.3">
      <c r="B629" s="68"/>
      <c r="C629" s="65"/>
      <c r="D629" s="61"/>
      <c r="E629" s="61"/>
      <c r="F629" s="61"/>
    </row>
    <row r="630" spans="2:6" x14ac:dyDescent="0.3">
      <c r="B630" s="68"/>
      <c r="C630" s="65"/>
      <c r="D630" s="61"/>
      <c r="E630" s="61"/>
      <c r="F630" s="61"/>
    </row>
    <row r="631" spans="2:6" x14ac:dyDescent="0.3">
      <c r="B631" s="68"/>
      <c r="C631" s="65"/>
      <c r="D631" s="61"/>
      <c r="E631" s="61"/>
      <c r="F631" s="61"/>
    </row>
    <row r="632" spans="2:6" x14ac:dyDescent="0.3">
      <c r="B632" s="68"/>
      <c r="C632" s="65"/>
      <c r="D632" s="61"/>
      <c r="E632" s="61"/>
      <c r="F632" s="61"/>
    </row>
    <row r="633" spans="2:6" x14ac:dyDescent="0.3">
      <c r="B633" s="68"/>
      <c r="C633" s="65"/>
      <c r="D633" s="61"/>
      <c r="E633" s="61"/>
      <c r="F633" s="61"/>
    </row>
    <row r="634" spans="2:6" x14ac:dyDescent="0.3">
      <c r="B634" s="68"/>
      <c r="C634" s="65"/>
      <c r="D634" s="61"/>
      <c r="E634" s="61"/>
      <c r="F634" s="61"/>
    </row>
    <row r="635" spans="2:6" x14ac:dyDescent="0.3">
      <c r="B635" s="68"/>
      <c r="C635" s="65"/>
      <c r="D635" s="61"/>
      <c r="E635" s="61"/>
      <c r="F635" s="61"/>
    </row>
    <row r="636" spans="2:6" x14ac:dyDescent="0.3">
      <c r="B636" s="68"/>
      <c r="C636" s="65"/>
      <c r="D636" s="61"/>
      <c r="E636" s="61"/>
      <c r="F636" s="61"/>
    </row>
    <row r="637" spans="2:6" x14ac:dyDescent="0.3">
      <c r="B637" s="68"/>
      <c r="C637" s="65"/>
      <c r="D637" s="61"/>
      <c r="E637" s="61"/>
      <c r="F637" s="61"/>
    </row>
    <row r="638" spans="2:6" x14ac:dyDescent="0.3">
      <c r="B638" s="68"/>
      <c r="C638" s="65"/>
      <c r="D638" s="61"/>
      <c r="E638" s="61"/>
      <c r="F638" s="61"/>
    </row>
    <row r="639" spans="2:6" x14ac:dyDescent="0.3">
      <c r="B639" s="68"/>
      <c r="C639" s="65"/>
      <c r="D639" s="61"/>
      <c r="E639" s="61"/>
      <c r="F639" s="61"/>
    </row>
    <row r="640" spans="2:6" x14ac:dyDescent="0.3">
      <c r="B640" s="68"/>
      <c r="C640" s="65"/>
      <c r="D640" s="61"/>
      <c r="E640" s="61"/>
      <c r="F640" s="61"/>
    </row>
    <row r="641" spans="2:6" x14ac:dyDescent="0.3">
      <c r="B641" s="68"/>
      <c r="C641" s="65"/>
      <c r="D641" s="61"/>
      <c r="E641" s="61"/>
      <c r="F641" s="61"/>
    </row>
    <row r="642" spans="2:6" x14ac:dyDescent="0.3">
      <c r="B642" s="68"/>
      <c r="C642" s="65"/>
      <c r="D642" s="61"/>
      <c r="E642" s="61"/>
      <c r="F642" s="61"/>
    </row>
    <row r="643" spans="2:6" x14ac:dyDescent="0.3">
      <c r="B643" s="68"/>
      <c r="C643" s="65"/>
      <c r="D643" s="61"/>
      <c r="E643" s="61"/>
      <c r="F643" s="61"/>
    </row>
    <row r="644" spans="2:6" x14ac:dyDescent="0.3">
      <c r="B644" s="68"/>
      <c r="C644" s="65"/>
      <c r="D644" s="61"/>
      <c r="E644" s="61"/>
      <c r="F644" s="61"/>
    </row>
    <row r="645" spans="2:6" x14ac:dyDescent="0.3">
      <c r="B645" s="68"/>
      <c r="C645" s="65"/>
      <c r="D645" s="61"/>
      <c r="E645" s="61"/>
      <c r="F645" s="61"/>
    </row>
    <row r="646" spans="2:6" x14ac:dyDescent="0.3">
      <c r="B646" s="68"/>
      <c r="C646" s="65"/>
      <c r="D646" s="61"/>
      <c r="E646" s="61"/>
      <c r="F646" s="61"/>
    </row>
    <row r="647" spans="2:6" x14ac:dyDescent="0.3">
      <c r="B647" s="68"/>
      <c r="C647" s="65"/>
      <c r="D647" s="61"/>
      <c r="E647" s="61"/>
      <c r="F647" s="61"/>
    </row>
    <row r="648" spans="2:6" x14ac:dyDescent="0.3">
      <c r="B648" s="68"/>
      <c r="C648" s="65"/>
      <c r="D648" s="61"/>
      <c r="E648" s="61"/>
      <c r="F648" s="61"/>
    </row>
    <row r="649" spans="2:6" x14ac:dyDescent="0.3">
      <c r="B649" s="68"/>
      <c r="C649" s="65"/>
      <c r="D649" s="61"/>
      <c r="E649" s="61"/>
      <c r="F649" s="61"/>
    </row>
    <row r="650" spans="2:6" x14ac:dyDescent="0.3">
      <c r="B650" s="68"/>
      <c r="C650" s="65"/>
      <c r="D650" s="61"/>
      <c r="E650" s="61"/>
      <c r="F650" s="61"/>
    </row>
    <row r="651" spans="2:6" x14ac:dyDescent="0.3">
      <c r="B651" s="68"/>
      <c r="C651" s="65"/>
      <c r="D651" s="61"/>
      <c r="E651" s="61"/>
      <c r="F651" s="61"/>
    </row>
    <row r="652" spans="2:6" x14ac:dyDescent="0.3">
      <c r="B652" s="68"/>
      <c r="C652" s="65"/>
      <c r="D652" s="61"/>
      <c r="E652" s="61"/>
      <c r="F652" s="61"/>
    </row>
    <row r="653" spans="2:6" x14ac:dyDescent="0.3">
      <c r="B653" s="68"/>
      <c r="C653" s="65"/>
      <c r="D653" s="61"/>
      <c r="E653" s="61"/>
      <c r="F653" s="61"/>
    </row>
    <row r="654" spans="2:6" x14ac:dyDescent="0.3">
      <c r="B654" s="68"/>
      <c r="C654" s="65"/>
      <c r="D654" s="61"/>
      <c r="E654" s="61"/>
      <c r="F654" s="61"/>
    </row>
    <row r="655" spans="2:6" x14ac:dyDescent="0.3">
      <c r="B655" s="68"/>
      <c r="C655" s="65"/>
      <c r="D655" s="61"/>
      <c r="E655" s="61"/>
      <c r="F655" s="61"/>
    </row>
    <row r="656" spans="2:6" x14ac:dyDescent="0.3">
      <c r="B656" s="68"/>
      <c r="C656" s="65"/>
      <c r="D656" s="61"/>
      <c r="E656" s="61"/>
      <c r="F656" s="61"/>
    </row>
    <row r="657" spans="2:6" x14ac:dyDescent="0.3">
      <c r="B657" s="68"/>
      <c r="C657" s="65"/>
      <c r="D657" s="61"/>
      <c r="E657" s="61"/>
      <c r="F657" s="61"/>
    </row>
    <row r="658" spans="2:6" x14ac:dyDescent="0.3">
      <c r="B658" s="68"/>
      <c r="C658" s="65"/>
      <c r="D658" s="61"/>
      <c r="E658" s="61"/>
      <c r="F658" s="61"/>
    </row>
    <row r="659" spans="2:6" x14ac:dyDescent="0.3">
      <c r="B659" s="68"/>
      <c r="C659" s="65"/>
      <c r="D659" s="61"/>
      <c r="E659" s="61"/>
      <c r="F659" s="61"/>
    </row>
    <row r="660" spans="2:6" x14ac:dyDescent="0.3">
      <c r="B660" s="68"/>
      <c r="C660" s="65"/>
      <c r="D660" s="61"/>
      <c r="E660" s="61"/>
      <c r="F660" s="61"/>
    </row>
    <row r="661" spans="2:6" x14ac:dyDescent="0.3">
      <c r="B661" s="68"/>
      <c r="C661" s="65"/>
      <c r="D661" s="61"/>
      <c r="E661" s="61"/>
      <c r="F661" s="61"/>
    </row>
    <row r="662" spans="2:6" x14ac:dyDescent="0.3">
      <c r="B662" s="68"/>
      <c r="C662" s="65"/>
      <c r="D662" s="61"/>
      <c r="E662" s="61"/>
      <c r="F662" s="61"/>
    </row>
    <row r="663" spans="2:6" x14ac:dyDescent="0.3">
      <c r="B663" s="68"/>
      <c r="C663" s="65"/>
      <c r="D663" s="61"/>
      <c r="E663" s="61"/>
      <c r="F663" s="61"/>
    </row>
    <row r="664" spans="2:6" x14ac:dyDescent="0.3">
      <c r="B664" s="68"/>
      <c r="C664" s="65"/>
      <c r="D664" s="61"/>
      <c r="E664" s="61"/>
      <c r="F664" s="61"/>
    </row>
    <row r="665" spans="2:6" x14ac:dyDescent="0.3">
      <c r="B665" s="68"/>
      <c r="C665" s="65"/>
      <c r="D665" s="61"/>
      <c r="E665" s="61"/>
      <c r="F665" s="61"/>
    </row>
    <row r="666" spans="2:6" x14ac:dyDescent="0.3">
      <c r="B666" s="68"/>
      <c r="C666" s="65"/>
      <c r="D666" s="61"/>
      <c r="E666" s="61"/>
      <c r="F666" s="61"/>
    </row>
    <row r="667" spans="2:6" x14ac:dyDescent="0.3">
      <c r="B667" s="68"/>
      <c r="C667" s="65"/>
      <c r="D667" s="61"/>
      <c r="E667" s="61"/>
      <c r="F667" s="61"/>
    </row>
    <row r="668" spans="2:6" x14ac:dyDescent="0.3">
      <c r="B668" s="68"/>
      <c r="C668" s="65"/>
      <c r="D668" s="61"/>
      <c r="E668" s="61"/>
      <c r="F668" s="61"/>
    </row>
    <row r="669" spans="2:6" x14ac:dyDescent="0.3">
      <c r="B669" s="68"/>
      <c r="C669" s="65"/>
      <c r="D669" s="61"/>
      <c r="E669" s="61"/>
      <c r="F669" s="61"/>
    </row>
    <row r="670" spans="2:6" x14ac:dyDescent="0.3">
      <c r="B670" s="68"/>
      <c r="C670" s="65"/>
      <c r="D670" s="61"/>
      <c r="E670" s="61"/>
      <c r="F670" s="61"/>
    </row>
    <row r="671" spans="2:6" x14ac:dyDescent="0.3">
      <c r="B671" s="68"/>
      <c r="C671" s="65"/>
      <c r="D671" s="61"/>
      <c r="E671" s="61"/>
      <c r="F671" s="61"/>
    </row>
    <row r="672" spans="2:6" x14ac:dyDescent="0.3">
      <c r="B672" s="68"/>
      <c r="C672" s="65"/>
      <c r="D672" s="61"/>
      <c r="E672" s="61"/>
      <c r="F672" s="61"/>
    </row>
    <row r="673" spans="2:6" x14ac:dyDescent="0.3">
      <c r="B673" s="68"/>
      <c r="C673" s="65"/>
      <c r="D673" s="61"/>
      <c r="E673" s="61"/>
      <c r="F673" s="61"/>
    </row>
    <row r="674" spans="2:6" x14ac:dyDescent="0.3">
      <c r="B674" s="68"/>
      <c r="C674" s="65"/>
      <c r="D674" s="61"/>
      <c r="E674" s="61"/>
      <c r="F674" s="61"/>
    </row>
    <row r="675" spans="2:6" x14ac:dyDescent="0.3">
      <c r="B675" s="68"/>
      <c r="C675" s="65"/>
      <c r="D675" s="61"/>
      <c r="E675" s="61"/>
      <c r="F675" s="61"/>
    </row>
    <row r="676" spans="2:6" x14ac:dyDescent="0.3">
      <c r="B676" s="68"/>
      <c r="C676" s="65"/>
      <c r="D676" s="61"/>
      <c r="E676" s="61"/>
      <c r="F676" s="61"/>
    </row>
    <row r="677" spans="2:6" x14ac:dyDescent="0.3">
      <c r="B677" s="68"/>
      <c r="C677" s="65"/>
      <c r="D677" s="61"/>
      <c r="E677" s="61"/>
      <c r="F677" s="61"/>
    </row>
    <row r="678" spans="2:6" x14ac:dyDescent="0.3">
      <c r="B678" s="68"/>
      <c r="C678" s="65"/>
      <c r="D678" s="61"/>
      <c r="E678" s="61"/>
      <c r="F678" s="61"/>
    </row>
    <row r="679" spans="2:6" x14ac:dyDescent="0.3">
      <c r="B679" s="68"/>
      <c r="C679" s="65"/>
      <c r="D679" s="61"/>
      <c r="E679" s="61"/>
      <c r="F679" s="61"/>
    </row>
    <row r="680" spans="2:6" x14ac:dyDescent="0.3">
      <c r="B680" s="68"/>
      <c r="C680" s="65"/>
      <c r="D680" s="61"/>
      <c r="E680" s="61"/>
      <c r="F680" s="61"/>
    </row>
    <row r="681" spans="2:6" x14ac:dyDescent="0.3">
      <c r="B681" s="68"/>
      <c r="C681" s="65"/>
      <c r="D681" s="61"/>
      <c r="E681" s="61"/>
      <c r="F681" s="61"/>
    </row>
    <row r="682" spans="2:6" x14ac:dyDescent="0.3">
      <c r="B682" s="68"/>
      <c r="C682" s="65"/>
      <c r="D682" s="61"/>
      <c r="E682" s="61"/>
      <c r="F682" s="61"/>
    </row>
    <row r="683" spans="2:6" x14ac:dyDescent="0.3">
      <c r="B683" s="68"/>
      <c r="C683" s="65"/>
      <c r="D683" s="61"/>
      <c r="E683" s="61"/>
      <c r="F683" s="61"/>
    </row>
    <row r="684" spans="2:6" x14ac:dyDescent="0.3">
      <c r="B684" s="68"/>
      <c r="C684" s="65"/>
      <c r="D684" s="61"/>
      <c r="E684" s="61"/>
      <c r="F684" s="61"/>
    </row>
    <row r="685" spans="2:6" x14ac:dyDescent="0.3">
      <c r="B685" s="68"/>
      <c r="C685" s="65"/>
      <c r="D685" s="61"/>
      <c r="E685" s="61"/>
      <c r="F685" s="61"/>
    </row>
    <row r="686" spans="2:6" x14ac:dyDescent="0.3">
      <c r="B686" s="68"/>
      <c r="C686" s="65"/>
      <c r="D686" s="61"/>
      <c r="E686" s="61"/>
      <c r="F686" s="61"/>
    </row>
    <row r="687" spans="2:6" x14ac:dyDescent="0.3">
      <c r="B687" s="68"/>
      <c r="C687" s="65"/>
      <c r="D687" s="61"/>
      <c r="E687" s="61"/>
      <c r="F687" s="61"/>
    </row>
    <row r="688" spans="2:6" x14ac:dyDescent="0.3">
      <c r="B688" s="68"/>
      <c r="C688" s="65"/>
      <c r="D688" s="61"/>
      <c r="E688" s="61"/>
      <c r="F688" s="61"/>
    </row>
    <row r="689" spans="2:6" x14ac:dyDescent="0.3">
      <c r="B689" s="68"/>
      <c r="C689" s="65"/>
      <c r="D689" s="61"/>
      <c r="E689" s="61"/>
      <c r="F689" s="61"/>
    </row>
    <row r="690" spans="2:6" x14ac:dyDescent="0.3">
      <c r="B690" s="68"/>
      <c r="C690" s="65"/>
      <c r="D690" s="61"/>
      <c r="E690" s="61"/>
      <c r="F690" s="61"/>
    </row>
    <row r="691" spans="2:6" x14ac:dyDescent="0.3">
      <c r="B691" s="68"/>
      <c r="C691" s="65"/>
      <c r="D691" s="61"/>
      <c r="E691" s="61"/>
      <c r="F691" s="61"/>
    </row>
    <row r="692" spans="2:6" x14ac:dyDescent="0.3">
      <c r="B692" s="68"/>
      <c r="C692" s="65"/>
      <c r="D692" s="61"/>
      <c r="E692" s="61"/>
      <c r="F692" s="61"/>
    </row>
    <row r="693" spans="2:6" x14ac:dyDescent="0.3">
      <c r="B693" s="68"/>
      <c r="C693" s="65"/>
      <c r="D693" s="61"/>
      <c r="E693" s="61"/>
      <c r="F693" s="61"/>
    </row>
    <row r="694" spans="2:6" x14ac:dyDescent="0.3">
      <c r="B694" s="68"/>
      <c r="C694" s="65"/>
      <c r="D694" s="61"/>
      <c r="E694" s="61"/>
      <c r="F694" s="61"/>
    </row>
    <row r="695" spans="2:6" x14ac:dyDescent="0.3">
      <c r="B695" s="68"/>
      <c r="C695" s="65"/>
      <c r="D695" s="61"/>
      <c r="E695" s="61"/>
      <c r="F695" s="61"/>
    </row>
    <row r="696" spans="2:6" x14ac:dyDescent="0.3">
      <c r="B696" s="68"/>
      <c r="C696" s="65"/>
      <c r="D696" s="61"/>
      <c r="E696" s="61"/>
      <c r="F696" s="61"/>
    </row>
    <row r="697" spans="2:6" x14ac:dyDescent="0.3">
      <c r="B697" s="68"/>
      <c r="C697" s="65"/>
      <c r="D697" s="61"/>
      <c r="E697" s="61"/>
      <c r="F697" s="61"/>
    </row>
    <row r="698" spans="2:6" x14ac:dyDescent="0.3">
      <c r="B698" s="68"/>
      <c r="C698" s="65"/>
      <c r="D698" s="61"/>
      <c r="E698" s="61"/>
      <c r="F698" s="61"/>
    </row>
    <row r="699" spans="2:6" x14ac:dyDescent="0.3">
      <c r="B699" s="68"/>
      <c r="C699" s="65"/>
      <c r="D699" s="61"/>
      <c r="E699" s="61"/>
      <c r="F699" s="61"/>
    </row>
    <row r="700" spans="2:6" x14ac:dyDescent="0.3">
      <c r="B700" s="68"/>
      <c r="C700" s="65"/>
      <c r="D700" s="61"/>
      <c r="E700" s="61"/>
      <c r="F700" s="61"/>
    </row>
    <row r="701" spans="2:6" x14ac:dyDescent="0.3">
      <c r="B701" s="68"/>
      <c r="C701" s="65"/>
      <c r="D701" s="61"/>
      <c r="E701" s="61"/>
      <c r="F701" s="61"/>
    </row>
    <row r="702" spans="2:6" x14ac:dyDescent="0.3">
      <c r="B702" s="68"/>
      <c r="C702" s="65"/>
      <c r="D702" s="61"/>
      <c r="E702" s="61"/>
      <c r="F702" s="61"/>
    </row>
    <row r="703" spans="2:6" x14ac:dyDescent="0.3">
      <c r="B703" s="68"/>
      <c r="C703" s="65"/>
      <c r="D703" s="61"/>
      <c r="E703" s="61"/>
      <c r="F703" s="61"/>
    </row>
    <row r="704" spans="2:6" x14ac:dyDescent="0.3">
      <c r="B704" s="68"/>
      <c r="C704" s="65"/>
      <c r="D704" s="61"/>
      <c r="E704" s="61"/>
      <c r="F704" s="61"/>
    </row>
    <row r="705" spans="2:6" x14ac:dyDescent="0.3">
      <c r="B705" s="68"/>
      <c r="C705" s="65"/>
      <c r="D705" s="61"/>
      <c r="E705" s="61"/>
      <c r="F705" s="61"/>
    </row>
    <row r="706" spans="2:6" x14ac:dyDescent="0.3">
      <c r="B706" s="68"/>
      <c r="C706" s="65"/>
      <c r="D706" s="61"/>
      <c r="E706" s="61"/>
      <c r="F706" s="61"/>
    </row>
    <row r="707" spans="2:6" x14ac:dyDescent="0.3">
      <c r="B707" s="68"/>
      <c r="C707" s="65"/>
      <c r="D707" s="61"/>
      <c r="E707" s="61"/>
      <c r="F707" s="61"/>
    </row>
    <row r="708" spans="2:6" x14ac:dyDescent="0.3">
      <c r="B708" s="68"/>
      <c r="C708" s="65"/>
      <c r="D708" s="61"/>
      <c r="E708" s="61"/>
      <c r="F708" s="61"/>
    </row>
    <row r="709" spans="2:6" x14ac:dyDescent="0.3">
      <c r="B709" s="68"/>
      <c r="C709" s="65"/>
      <c r="D709" s="61"/>
      <c r="E709" s="61"/>
      <c r="F709" s="61"/>
    </row>
    <row r="710" spans="2:6" x14ac:dyDescent="0.3">
      <c r="B710" s="68"/>
      <c r="C710" s="65"/>
      <c r="D710" s="61"/>
      <c r="E710" s="61"/>
      <c r="F710" s="61"/>
    </row>
    <row r="711" spans="2:6" x14ac:dyDescent="0.3">
      <c r="B711" s="68"/>
      <c r="C711" s="65"/>
      <c r="D711" s="61"/>
      <c r="E711" s="61"/>
      <c r="F711" s="61"/>
    </row>
    <row r="712" spans="2:6" x14ac:dyDescent="0.3">
      <c r="B712" s="68"/>
      <c r="C712" s="65"/>
      <c r="D712" s="61"/>
      <c r="E712" s="61"/>
      <c r="F712" s="61"/>
    </row>
    <row r="713" spans="2:6" x14ac:dyDescent="0.3">
      <c r="B713" s="68"/>
      <c r="C713" s="65"/>
      <c r="D713" s="61"/>
      <c r="E713" s="61"/>
      <c r="F713" s="61"/>
    </row>
    <row r="714" spans="2:6" x14ac:dyDescent="0.3">
      <c r="B714" s="68"/>
      <c r="C714" s="65"/>
      <c r="D714" s="61"/>
      <c r="E714" s="61"/>
      <c r="F714" s="61"/>
    </row>
    <row r="715" spans="2:6" x14ac:dyDescent="0.3">
      <c r="B715" s="68"/>
      <c r="C715" s="65"/>
      <c r="D715" s="61"/>
      <c r="E715" s="61"/>
      <c r="F715" s="61"/>
    </row>
    <row r="716" spans="2:6" x14ac:dyDescent="0.3">
      <c r="B716" s="68"/>
      <c r="C716" s="65"/>
      <c r="D716" s="61"/>
      <c r="E716" s="61"/>
      <c r="F716" s="61"/>
    </row>
    <row r="717" spans="2:6" x14ac:dyDescent="0.3">
      <c r="B717" s="68"/>
      <c r="C717" s="65"/>
      <c r="D717" s="61"/>
      <c r="E717" s="61"/>
      <c r="F717" s="61"/>
    </row>
    <row r="718" spans="2:6" x14ac:dyDescent="0.3">
      <c r="B718" s="68"/>
      <c r="C718" s="65"/>
      <c r="D718" s="61"/>
      <c r="E718" s="61"/>
      <c r="F718" s="61"/>
    </row>
    <row r="719" spans="2:6" x14ac:dyDescent="0.3">
      <c r="B719" s="68"/>
      <c r="C719" s="65"/>
      <c r="D719" s="61"/>
      <c r="E719" s="61"/>
      <c r="F719" s="61"/>
    </row>
    <row r="720" spans="2:6" x14ac:dyDescent="0.3">
      <c r="B720" s="68"/>
      <c r="C720" s="65"/>
      <c r="D720" s="61"/>
      <c r="E720" s="61"/>
      <c r="F720" s="61"/>
    </row>
    <row r="721" spans="2:6" x14ac:dyDescent="0.3">
      <c r="B721" s="68"/>
      <c r="C721" s="65"/>
      <c r="D721" s="61"/>
      <c r="E721" s="61"/>
      <c r="F721" s="61"/>
    </row>
    <row r="722" spans="2:6" x14ac:dyDescent="0.3">
      <c r="B722" s="68"/>
      <c r="C722" s="65"/>
      <c r="D722" s="61"/>
      <c r="E722" s="61"/>
      <c r="F722" s="61"/>
    </row>
    <row r="723" spans="2:6" x14ac:dyDescent="0.3">
      <c r="B723" s="68"/>
      <c r="C723" s="65"/>
      <c r="D723" s="61"/>
      <c r="E723" s="61"/>
      <c r="F723" s="61"/>
    </row>
    <row r="724" spans="2:6" x14ac:dyDescent="0.3">
      <c r="B724" s="68"/>
      <c r="C724" s="65"/>
      <c r="D724" s="61"/>
      <c r="E724" s="61"/>
      <c r="F724" s="61"/>
    </row>
    <row r="725" spans="2:6" x14ac:dyDescent="0.3">
      <c r="B725" s="68"/>
      <c r="C725" s="65"/>
      <c r="D725" s="61"/>
      <c r="E725" s="61"/>
      <c r="F725" s="61"/>
    </row>
    <row r="726" spans="2:6" x14ac:dyDescent="0.3">
      <c r="B726" s="68"/>
      <c r="C726" s="65"/>
      <c r="D726" s="61"/>
      <c r="E726" s="61"/>
      <c r="F726" s="61"/>
    </row>
    <row r="727" spans="2:6" x14ac:dyDescent="0.3">
      <c r="B727" s="68"/>
      <c r="C727" s="65"/>
      <c r="D727" s="61"/>
      <c r="E727" s="61"/>
      <c r="F727" s="61"/>
    </row>
    <row r="728" spans="2:6" x14ac:dyDescent="0.3">
      <c r="B728" s="68"/>
      <c r="C728" s="65"/>
      <c r="D728" s="61"/>
      <c r="E728" s="61"/>
      <c r="F728" s="61"/>
    </row>
    <row r="729" spans="2:6" x14ac:dyDescent="0.3">
      <c r="B729" s="68"/>
      <c r="C729" s="65"/>
      <c r="D729" s="61"/>
      <c r="E729" s="61"/>
      <c r="F729" s="61"/>
    </row>
    <row r="730" spans="2:6" x14ac:dyDescent="0.3">
      <c r="B730" s="68"/>
      <c r="C730" s="65"/>
      <c r="D730" s="61"/>
      <c r="E730" s="61"/>
      <c r="F730" s="61"/>
    </row>
    <row r="731" spans="2:6" x14ac:dyDescent="0.3">
      <c r="B731" s="68"/>
      <c r="C731" s="65"/>
      <c r="D731" s="61"/>
      <c r="E731" s="61"/>
      <c r="F731" s="61"/>
    </row>
    <row r="732" spans="2:6" x14ac:dyDescent="0.3">
      <c r="B732" s="68"/>
      <c r="C732" s="65"/>
      <c r="D732" s="61"/>
      <c r="E732" s="61"/>
      <c r="F732" s="61"/>
    </row>
    <row r="733" spans="2:6" x14ac:dyDescent="0.3">
      <c r="B733" s="68"/>
      <c r="C733" s="65"/>
      <c r="D733" s="61"/>
      <c r="E733" s="61"/>
      <c r="F733" s="61"/>
    </row>
    <row r="734" spans="2:6" x14ac:dyDescent="0.3">
      <c r="B734" s="68"/>
      <c r="C734" s="65"/>
      <c r="D734" s="61"/>
      <c r="E734" s="61"/>
      <c r="F734" s="61"/>
    </row>
    <row r="735" spans="2:6" x14ac:dyDescent="0.3">
      <c r="B735" s="68"/>
      <c r="C735" s="65"/>
      <c r="D735" s="61"/>
      <c r="E735" s="61"/>
      <c r="F735" s="61"/>
    </row>
    <row r="736" spans="2:6" x14ac:dyDescent="0.3">
      <c r="B736" s="68"/>
      <c r="C736" s="65"/>
      <c r="D736" s="61"/>
      <c r="E736" s="61"/>
      <c r="F736" s="61"/>
    </row>
    <row r="737" spans="2:6" x14ac:dyDescent="0.3">
      <c r="B737" s="68"/>
      <c r="C737" s="65"/>
      <c r="D737" s="61"/>
      <c r="E737" s="61"/>
      <c r="F737" s="61"/>
    </row>
  </sheetData>
  <mergeCells count="22">
    <mergeCell ref="C21:D21"/>
    <mergeCell ref="C22:D22"/>
    <mergeCell ref="C23:D23"/>
    <mergeCell ref="C24:D24"/>
    <mergeCell ref="C15:D15"/>
    <mergeCell ref="C16:D16"/>
    <mergeCell ref="C17:D17"/>
    <mergeCell ref="C18:D18"/>
    <mergeCell ref="C19:D19"/>
    <mergeCell ref="C20:D20"/>
    <mergeCell ref="C14:D14"/>
    <mergeCell ref="B2:D4"/>
    <mergeCell ref="E2:F2"/>
    <mergeCell ref="E3:F3"/>
    <mergeCell ref="E4:F4"/>
    <mergeCell ref="E6:E8"/>
    <mergeCell ref="F6:F8"/>
    <mergeCell ref="B9:D9"/>
    <mergeCell ref="C10:D10"/>
    <mergeCell ref="C11:D11"/>
    <mergeCell ref="C12:D12"/>
    <mergeCell ref="C13:D13"/>
  </mergeCells>
  <hyperlinks>
    <hyperlink ref="E3:F3" location="Index!A1" display="Index"/>
    <hyperlink ref="E4:F4" r:id="rId1" display="Website"/>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workbookViewId="0"/>
  </sheetViews>
  <sheetFormatPr defaultRowHeight="14.4" x14ac:dyDescent="0.3"/>
  <cols>
    <col min="1" max="1" width="31.6640625" customWidth="1"/>
    <col min="2" max="2" width="29.33203125" customWidth="1"/>
    <col min="3" max="3" width="20.33203125" customWidth="1"/>
    <col min="4" max="4" width="26" customWidth="1"/>
    <col min="5" max="5" width="38.5546875" customWidth="1"/>
    <col min="6" max="6" width="26.33203125" customWidth="1"/>
    <col min="7" max="7" width="29.44140625" customWidth="1"/>
    <col min="9" max="9" width="19.6640625" customWidth="1"/>
    <col min="10" max="10" width="26.44140625" customWidth="1"/>
  </cols>
  <sheetData>
    <row r="1" spans="1:10" x14ac:dyDescent="0.3">
      <c r="G1" s="70" t="s">
        <v>564</v>
      </c>
    </row>
    <row r="2" spans="1:10" ht="14.4" customHeight="1" x14ac:dyDescent="0.3">
      <c r="A2" s="355" t="s">
        <v>274</v>
      </c>
      <c r="B2" s="355"/>
      <c r="C2" s="355"/>
      <c r="D2" s="355"/>
      <c r="E2" s="355"/>
      <c r="F2" s="132"/>
      <c r="G2" s="70" t="s">
        <v>1</v>
      </c>
    </row>
    <row r="3" spans="1:10" ht="15" customHeight="1" thickBot="1" x14ac:dyDescent="0.35">
      <c r="A3" s="356"/>
      <c r="B3" s="356"/>
      <c r="C3" s="356"/>
      <c r="D3" s="356"/>
      <c r="E3" s="356"/>
      <c r="F3" s="131"/>
      <c r="G3" s="133" t="s">
        <v>2</v>
      </c>
    </row>
    <row r="5" spans="1:10" ht="15.6" customHeight="1" x14ac:dyDescent="0.3">
      <c r="A5" s="357" t="s">
        <v>228</v>
      </c>
      <c r="B5" s="358"/>
      <c r="C5" s="358"/>
      <c r="D5" s="358"/>
      <c r="E5" s="358"/>
      <c r="F5" s="358"/>
      <c r="G5" s="359"/>
    </row>
    <row r="6" spans="1:10" ht="15" customHeight="1" x14ac:dyDescent="0.3">
      <c r="A6" s="152"/>
      <c r="G6" s="151"/>
    </row>
    <row r="7" spans="1:10" ht="48" customHeight="1" x14ac:dyDescent="0.3">
      <c r="A7" s="353" t="s">
        <v>229</v>
      </c>
      <c r="B7" s="352"/>
      <c r="C7" s="352"/>
      <c r="D7" s="352"/>
      <c r="E7" s="352"/>
      <c r="F7" s="352"/>
      <c r="G7" s="354"/>
      <c r="H7" s="106"/>
      <c r="I7" s="106"/>
      <c r="J7" s="106"/>
    </row>
    <row r="8" spans="1:10" x14ac:dyDescent="0.3">
      <c r="A8" s="367" t="s">
        <v>537</v>
      </c>
      <c r="B8" s="344"/>
      <c r="C8" s="344"/>
      <c r="D8" s="344"/>
      <c r="E8" s="344"/>
      <c r="F8" s="134"/>
      <c r="G8" s="153"/>
      <c r="H8" s="135"/>
      <c r="I8" s="135"/>
      <c r="J8" s="135"/>
    </row>
    <row r="9" spans="1:10" x14ac:dyDescent="0.3">
      <c r="A9" s="152"/>
      <c r="G9" s="151"/>
    </row>
    <row r="10" spans="1:10" ht="55.2" customHeight="1" x14ac:dyDescent="0.3">
      <c r="A10" s="353" t="s">
        <v>230</v>
      </c>
      <c r="B10" s="352"/>
      <c r="C10" s="352"/>
      <c r="D10" s="352"/>
      <c r="E10" s="352"/>
      <c r="F10" s="352"/>
      <c r="G10" s="354"/>
      <c r="H10" s="352"/>
      <c r="I10" s="352"/>
      <c r="J10" s="352"/>
    </row>
    <row r="11" spans="1:10" x14ac:dyDescent="0.3">
      <c r="A11" s="152"/>
      <c r="G11" s="151"/>
    </row>
    <row r="12" spans="1:10" x14ac:dyDescent="0.3">
      <c r="A12" s="152"/>
      <c r="G12" s="151"/>
    </row>
    <row r="13" spans="1:10" x14ac:dyDescent="0.3">
      <c r="A13" s="152"/>
      <c r="G13" s="151"/>
    </row>
    <row r="14" spans="1:10" x14ac:dyDescent="0.3">
      <c r="A14" s="152"/>
      <c r="G14" s="151"/>
    </row>
    <row r="15" spans="1:10" x14ac:dyDescent="0.3">
      <c r="A15" s="152"/>
      <c r="G15" s="151"/>
    </row>
    <row r="16" spans="1:10" ht="178.2" customHeight="1" x14ac:dyDescent="0.3">
      <c r="A16" s="152"/>
      <c r="G16" s="151"/>
    </row>
    <row r="17" spans="1:10" ht="18.45" customHeight="1" x14ac:dyDescent="0.3">
      <c r="A17" s="152"/>
      <c r="G17" s="151"/>
    </row>
    <row r="18" spans="1:10" x14ac:dyDescent="0.3">
      <c r="A18" s="367" t="s">
        <v>539</v>
      </c>
      <c r="B18" s="344"/>
      <c r="C18" s="344"/>
      <c r="D18" s="344"/>
      <c r="E18" s="344"/>
      <c r="F18" s="134"/>
      <c r="G18" s="153"/>
      <c r="H18" s="135"/>
      <c r="I18" s="135"/>
      <c r="J18" s="135"/>
    </row>
    <row r="19" spans="1:10" x14ac:dyDescent="0.3">
      <c r="A19" s="152"/>
      <c r="G19" s="151"/>
    </row>
    <row r="20" spans="1:10" ht="73.2" customHeight="1" x14ac:dyDescent="0.3">
      <c r="A20" s="353" t="s">
        <v>538</v>
      </c>
      <c r="B20" s="352"/>
      <c r="C20" s="352"/>
      <c r="D20" s="352"/>
      <c r="E20" s="352"/>
      <c r="F20" s="352"/>
      <c r="G20" s="354"/>
      <c r="H20" s="109"/>
      <c r="I20" s="109"/>
      <c r="J20" s="109"/>
    </row>
    <row r="21" spans="1:10" ht="39.450000000000003" customHeight="1" x14ac:dyDescent="0.3">
      <c r="A21" s="353" t="s">
        <v>231</v>
      </c>
      <c r="B21" s="352"/>
      <c r="C21" s="352"/>
      <c r="D21" s="352"/>
      <c r="E21" s="352"/>
      <c r="F21" s="352"/>
      <c r="G21" s="354"/>
      <c r="H21" s="352"/>
      <c r="I21" s="352"/>
      <c r="J21" s="352"/>
    </row>
    <row r="22" spans="1:10" x14ac:dyDescent="0.3">
      <c r="A22" s="367" t="s">
        <v>232</v>
      </c>
      <c r="B22" s="344"/>
      <c r="C22" s="344"/>
      <c r="D22" s="344"/>
      <c r="E22" s="344"/>
      <c r="F22" s="134"/>
      <c r="G22" s="153"/>
      <c r="H22" s="135"/>
      <c r="I22" s="135"/>
      <c r="J22" s="135"/>
    </row>
    <row r="23" spans="1:10" x14ac:dyDescent="0.3">
      <c r="A23" s="154" t="s">
        <v>233</v>
      </c>
      <c r="B23" s="137"/>
      <c r="C23" s="137"/>
      <c r="D23" s="137"/>
      <c r="E23" s="137"/>
      <c r="F23" s="137"/>
      <c r="G23" s="155"/>
    </row>
    <row r="24" spans="1:10" x14ac:dyDescent="0.3">
      <c r="A24" s="156" t="s">
        <v>234</v>
      </c>
      <c r="B24" s="157"/>
      <c r="C24" s="157"/>
      <c r="D24" s="157"/>
      <c r="E24" s="157"/>
      <c r="F24" s="157"/>
      <c r="G24" s="158"/>
    </row>
    <row r="25" spans="1:10" x14ac:dyDescent="0.3">
      <c r="A25" s="159" t="s">
        <v>235</v>
      </c>
      <c r="G25" s="151"/>
    </row>
    <row r="26" spans="1:10" ht="15" customHeight="1" x14ac:dyDescent="0.3">
      <c r="A26" s="160" t="s">
        <v>270</v>
      </c>
      <c r="B26" s="109"/>
      <c r="C26" s="109"/>
      <c r="D26" s="109"/>
      <c r="E26" s="109"/>
      <c r="F26" s="109"/>
      <c r="G26" s="161"/>
    </row>
    <row r="27" spans="1:10" x14ac:dyDescent="0.3">
      <c r="A27" s="156" t="s">
        <v>236</v>
      </c>
      <c r="B27" s="162"/>
      <c r="C27" s="162"/>
      <c r="D27" s="162"/>
      <c r="E27" s="162"/>
      <c r="F27" s="162"/>
      <c r="G27" s="163"/>
    </row>
    <row r="28" spans="1:10" x14ac:dyDescent="0.3">
      <c r="A28" s="164" t="s">
        <v>237</v>
      </c>
      <c r="B28" s="165"/>
      <c r="C28" s="165"/>
      <c r="D28" s="165"/>
      <c r="E28" s="165"/>
      <c r="F28" s="165"/>
      <c r="G28" s="166"/>
    </row>
    <row r="29" spans="1:10" ht="16.2" customHeight="1" x14ac:dyDescent="0.3">
      <c r="A29" s="360" t="s">
        <v>238</v>
      </c>
      <c r="B29" s="361"/>
      <c r="C29" s="361"/>
      <c r="D29" s="361"/>
      <c r="E29" s="361"/>
      <c r="F29" s="361"/>
      <c r="G29" s="362"/>
      <c r="H29" s="352"/>
      <c r="I29" s="352"/>
      <c r="J29" s="352"/>
    </row>
    <row r="30" spans="1:10" x14ac:dyDescent="0.3">
      <c r="A30" s="164" t="s">
        <v>239</v>
      </c>
      <c r="B30" s="165"/>
      <c r="C30" s="165"/>
      <c r="D30" s="165"/>
      <c r="E30" s="165"/>
      <c r="F30" s="165"/>
      <c r="G30" s="166"/>
    </row>
    <row r="31" spans="1:10" x14ac:dyDescent="0.3">
      <c r="A31" s="156" t="s">
        <v>234</v>
      </c>
      <c r="B31" s="167"/>
      <c r="C31" s="167"/>
      <c r="D31" s="167"/>
      <c r="E31" s="167"/>
      <c r="F31" s="167"/>
      <c r="G31" s="168"/>
    </row>
    <row r="32" spans="1:10" x14ac:dyDescent="0.3">
      <c r="A32" s="169" t="s">
        <v>240</v>
      </c>
      <c r="B32" s="165"/>
      <c r="C32" s="165"/>
      <c r="D32" s="165"/>
      <c r="E32" s="165"/>
      <c r="F32" s="165"/>
      <c r="G32" s="166"/>
    </row>
    <row r="33" spans="1:10" ht="19.2" customHeight="1" x14ac:dyDescent="0.3">
      <c r="A33" s="363" t="s">
        <v>241</v>
      </c>
      <c r="B33" s="364"/>
      <c r="C33" s="364"/>
      <c r="D33" s="364"/>
      <c r="E33" s="364"/>
      <c r="F33" s="364"/>
      <c r="G33" s="365"/>
      <c r="H33" s="352"/>
      <c r="I33" s="352"/>
      <c r="J33" s="352"/>
    </row>
    <row r="34" spans="1:10" x14ac:dyDescent="0.3">
      <c r="A34" s="156" t="s">
        <v>236</v>
      </c>
      <c r="B34" s="167"/>
      <c r="C34" s="167"/>
      <c r="D34" s="167"/>
      <c r="E34" s="167"/>
      <c r="F34" s="167"/>
      <c r="G34" s="168"/>
    </row>
    <row r="35" spans="1:10" x14ac:dyDescent="0.3">
      <c r="A35" s="164" t="s">
        <v>242</v>
      </c>
      <c r="B35" s="165"/>
      <c r="C35" s="165"/>
      <c r="D35" s="165"/>
      <c r="E35" s="165"/>
      <c r="F35" s="165"/>
      <c r="G35" s="166"/>
    </row>
    <row r="36" spans="1:10" ht="19.2" customHeight="1" x14ac:dyDescent="0.3">
      <c r="A36" s="363" t="s">
        <v>243</v>
      </c>
      <c r="B36" s="364"/>
      <c r="C36" s="364"/>
      <c r="D36" s="364"/>
      <c r="E36" s="364"/>
      <c r="F36" s="364"/>
      <c r="G36" s="365"/>
      <c r="H36" s="352"/>
      <c r="I36" s="352"/>
      <c r="J36" s="352"/>
    </row>
    <row r="37" spans="1:10" ht="14.4" customHeight="1" x14ac:dyDescent="0.3">
      <c r="A37" s="367" t="s">
        <v>244</v>
      </c>
      <c r="B37" s="344"/>
      <c r="C37" s="344"/>
      <c r="D37" s="344"/>
      <c r="E37" s="344"/>
      <c r="F37" s="136"/>
      <c r="G37" s="170"/>
      <c r="H37" s="146"/>
      <c r="I37" s="146"/>
      <c r="J37" s="146"/>
    </row>
    <row r="38" spans="1:10" x14ac:dyDescent="0.3">
      <c r="A38" s="171"/>
      <c r="B38" s="165"/>
      <c r="C38" s="165"/>
      <c r="D38" s="165"/>
      <c r="E38" s="165"/>
      <c r="F38" s="165"/>
      <c r="G38" s="166"/>
    </row>
    <row r="39" spans="1:10" x14ac:dyDescent="0.3">
      <c r="A39" s="150" t="s">
        <v>271</v>
      </c>
      <c r="B39" s="368" t="s">
        <v>245</v>
      </c>
      <c r="C39" s="368"/>
      <c r="D39" s="368"/>
      <c r="E39" s="368"/>
      <c r="F39" s="368"/>
      <c r="G39" s="368"/>
    </row>
    <row r="40" spans="1:10" x14ac:dyDescent="0.3">
      <c r="A40" s="138"/>
      <c r="B40" s="369"/>
      <c r="C40" s="369"/>
      <c r="D40" s="369"/>
      <c r="E40" s="369"/>
      <c r="F40" s="369"/>
      <c r="G40" s="369"/>
    </row>
    <row r="41" spans="1:10" ht="124.2" customHeight="1" x14ac:dyDescent="0.3">
      <c r="A41" s="139" t="s">
        <v>540</v>
      </c>
      <c r="B41" s="345" t="s">
        <v>280</v>
      </c>
      <c r="C41" s="345"/>
      <c r="D41" s="345"/>
      <c r="E41" s="345"/>
      <c r="F41" s="345"/>
      <c r="G41" s="345"/>
    </row>
    <row r="42" spans="1:10" ht="19.2" customHeight="1" x14ac:dyDescent="0.3">
      <c r="A42" s="138"/>
      <c r="B42" s="347"/>
      <c r="C42" s="347"/>
      <c r="D42" s="347"/>
      <c r="E42" s="347"/>
      <c r="F42" s="347"/>
      <c r="G42" s="347"/>
    </row>
    <row r="43" spans="1:10" ht="34.5" customHeight="1" x14ac:dyDescent="0.3">
      <c r="A43" s="366" t="s">
        <v>275</v>
      </c>
      <c r="B43" s="366" t="s">
        <v>276</v>
      </c>
      <c r="C43" s="366"/>
      <c r="D43" s="366"/>
      <c r="E43" s="366"/>
      <c r="F43" s="366"/>
      <c r="G43" s="366"/>
    </row>
    <row r="44" spans="1:10" ht="23.7" customHeight="1" x14ac:dyDescent="0.3">
      <c r="A44" s="366"/>
      <c r="B44" s="366"/>
      <c r="C44" s="366"/>
      <c r="D44" s="366"/>
      <c r="E44" s="366"/>
      <c r="F44" s="366"/>
      <c r="G44" s="366"/>
    </row>
    <row r="45" spans="1:10" ht="18" customHeight="1" x14ac:dyDescent="0.3">
      <c r="A45" s="145"/>
      <c r="B45" s="346"/>
      <c r="C45" s="346"/>
      <c r="D45" s="346"/>
      <c r="E45" s="346"/>
      <c r="F45" s="346"/>
      <c r="G45" s="346"/>
    </row>
    <row r="46" spans="1:10" ht="64.2" customHeight="1" x14ac:dyDescent="0.3">
      <c r="A46" s="140" t="s">
        <v>541</v>
      </c>
      <c r="B46" s="345" t="s">
        <v>277</v>
      </c>
      <c r="C46" s="345"/>
      <c r="D46" s="345"/>
      <c r="E46" s="345"/>
      <c r="F46" s="345"/>
      <c r="G46" s="345"/>
    </row>
    <row r="47" spans="1:10" x14ac:dyDescent="0.3">
      <c r="A47" s="138"/>
      <c r="B47" s="347"/>
      <c r="C47" s="347"/>
      <c r="D47" s="347"/>
      <c r="E47" s="347"/>
      <c r="F47" s="347"/>
      <c r="G47" s="347"/>
    </row>
    <row r="48" spans="1:10" ht="60" customHeight="1" x14ac:dyDescent="0.3">
      <c r="A48" s="142" t="s">
        <v>542</v>
      </c>
      <c r="B48" s="351" t="s">
        <v>278</v>
      </c>
      <c r="C48" s="351"/>
      <c r="D48" s="351"/>
      <c r="E48" s="351"/>
      <c r="F48" s="351"/>
      <c r="G48" s="351"/>
    </row>
    <row r="49" spans="1:7" ht="16.2" customHeight="1" x14ac:dyDescent="0.3">
      <c r="A49" s="147"/>
      <c r="B49" s="148"/>
      <c r="C49" s="148"/>
      <c r="D49" s="148"/>
      <c r="E49" s="148"/>
      <c r="F49" s="148"/>
      <c r="G49" s="149"/>
    </row>
    <row r="50" spans="1:7" x14ac:dyDescent="0.3">
      <c r="A50" s="344" t="s">
        <v>246</v>
      </c>
      <c r="B50" s="344"/>
      <c r="C50" s="344"/>
      <c r="D50" s="344"/>
      <c r="E50" s="344"/>
      <c r="F50" s="344"/>
      <c r="G50" s="344"/>
    </row>
    <row r="51" spans="1:7" x14ac:dyDescent="0.3">
      <c r="A51" s="338"/>
      <c r="B51" s="339"/>
      <c r="C51" s="339"/>
      <c r="D51" s="339"/>
      <c r="E51" s="339"/>
      <c r="F51" s="339"/>
      <c r="G51" s="340"/>
    </row>
    <row r="52" spans="1:7" s="60" customFormat="1" ht="19.2" customHeight="1" x14ac:dyDescent="0.3">
      <c r="A52" s="150" t="s">
        <v>247</v>
      </c>
      <c r="B52" s="150" t="s">
        <v>248</v>
      </c>
      <c r="C52" s="348" t="s">
        <v>249</v>
      </c>
      <c r="D52" s="349"/>
      <c r="E52" s="349"/>
      <c r="F52" s="349"/>
      <c r="G52" s="350"/>
    </row>
    <row r="53" spans="1:7" x14ac:dyDescent="0.3">
      <c r="A53" s="138"/>
      <c r="B53" s="138"/>
      <c r="C53" s="341"/>
      <c r="D53" s="342"/>
      <c r="E53" s="342"/>
      <c r="F53" s="342"/>
      <c r="G53" s="343"/>
    </row>
    <row r="54" spans="1:7" ht="36.450000000000003" customHeight="1" x14ac:dyDescent="0.3">
      <c r="A54" s="141" t="s">
        <v>250</v>
      </c>
      <c r="B54" s="141" t="s">
        <v>251</v>
      </c>
      <c r="C54" s="335" t="s">
        <v>252</v>
      </c>
      <c r="D54" s="336"/>
      <c r="E54" s="336"/>
      <c r="F54" s="336"/>
      <c r="G54" s="337"/>
    </row>
    <row r="55" spans="1:7" ht="73.2" customHeight="1" x14ac:dyDescent="0.3">
      <c r="A55" s="142" t="s">
        <v>253</v>
      </c>
      <c r="B55" s="143" t="s">
        <v>254</v>
      </c>
      <c r="C55" s="332" t="s">
        <v>281</v>
      </c>
      <c r="D55" s="333"/>
      <c r="E55" s="333"/>
      <c r="F55" s="333"/>
      <c r="G55" s="334"/>
    </row>
    <row r="56" spans="1:7" ht="91.2" customHeight="1" x14ac:dyDescent="0.3">
      <c r="A56" s="144" t="s">
        <v>255</v>
      </c>
      <c r="B56" s="144" t="s">
        <v>251</v>
      </c>
      <c r="C56" s="335" t="s">
        <v>282</v>
      </c>
      <c r="D56" s="336"/>
      <c r="E56" s="336"/>
      <c r="F56" s="336"/>
      <c r="G56" s="337"/>
    </row>
    <row r="57" spans="1:7" ht="49.2" customHeight="1" x14ac:dyDescent="0.3">
      <c r="A57" s="142" t="s">
        <v>256</v>
      </c>
      <c r="B57" s="143" t="s">
        <v>257</v>
      </c>
      <c r="C57" s="332" t="s">
        <v>258</v>
      </c>
      <c r="D57" s="333"/>
      <c r="E57" s="333"/>
      <c r="F57" s="333"/>
      <c r="G57" s="334"/>
    </row>
    <row r="58" spans="1:7" ht="68.400000000000006" customHeight="1" x14ac:dyDescent="0.3">
      <c r="A58" s="145" t="s">
        <v>259</v>
      </c>
      <c r="B58" s="144" t="s">
        <v>257</v>
      </c>
      <c r="C58" s="335" t="s">
        <v>283</v>
      </c>
      <c r="D58" s="336"/>
      <c r="E58" s="336"/>
      <c r="F58" s="336"/>
      <c r="G58" s="337"/>
    </row>
    <row r="59" spans="1:7" x14ac:dyDescent="0.3">
      <c r="A59" s="142" t="s">
        <v>260</v>
      </c>
      <c r="B59" s="143" t="s">
        <v>261</v>
      </c>
      <c r="C59" s="332" t="s">
        <v>262</v>
      </c>
      <c r="D59" s="333"/>
      <c r="E59" s="333"/>
      <c r="F59" s="333"/>
      <c r="G59" s="334"/>
    </row>
    <row r="60" spans="1:7" x14ac:dyDescent="0.3">
      <c r="A60" s="341"/>
      <c r="B60" s="342"/>
      <c r="C60" s="342"/>
      <c r="D60" s="342"/>
      <c r="E60" s="342"/>
      <c r="F60" s="342"/>
      <c r="G60" s="343"/>
    </row>
    <row r="61" spans="1:7" x14ac:dyDescent="0.3">
      <c r="A61" s="370" t="s">
        <v>263</v>
      </c>
      <c r="B61" s="371"/>
      <c r="C61" s="371"/>
      <c r="D61" s="371"/>
      <c r="E61" s="371"/>
      <c r="F61" s="371"/>
      <c r="G61" s="372"/>
    </row>
    <row r="62" spans="1:7" ht="59.7" customHeight="1" x14ac:dyDescent="0.3">
      <c r="A62" s="373" t="s">
        <v>264</v>
      </c>
      <c r="B62" s="373"/>
      <c r="C62" s="373"/>
      <c r="D62" s="373"/>
      <c r="E62" s="373"/>
      <c r="F62" s="373"/>
      <c r="G62" s="373"/>
    </row>
    <row r="63" spans="1:7" x14ac:dyDescent="0.3">
      <c r="A63" s="370" t="s">
        <v>265</v>
      </c>
      <c r="B63" s="371"/>
      <c r="C63" s="371"/>
      <c r="D63" s="371"/>
      <c r="E63" s="371"/>
      <c r="F63" s="371"/>
      <c r="G63" s="372"/>
    </row>
    <row r="64" spans="1:7" ht="15.6" x14ac:dyDescent="0.3">
      <c r="A64" s="201"/>
      <c r="B64" s="202"/>
      <c r="C64" s="202"/>
      <c r="D64" s="202"/>
      <c r="E64" s="202"/>
      <c r="F64" s="202"/>
      <c r="G64" s="203"/>
    </row>
    <row r="65" spans="1:7" ht="14.4" customHeight="1" x14ac:dyDescent="0.3">
      <c r="A65" s="377" t="s">
        <v>266</v>
      </c>
      <c r="B65" s="378"/>
      <c r="C65" s="378"/>
      <c r="D65" s="378"/>
      <c r="E65" s="378"/>
      <c r="F65" s="378"/>
      <c r="G65" s="379"/>
    </row>
    <row r="66" spans="1:7" x14ac:dyDescent="0.3">
      <c r="A66" s="204"/>
      <c r="B66" s="106"/>
      <c r="C66" s="106"/>
      <c r="D66" s="106"/>
      <c r="E66" s="106"/>
      <c r="G66" s="151"/>
    </row>
    <row r="67" spans="1:7" x14ac:dyDescent="0.3">
      <c r="A67" s="152">
        <v>1</v>
      </c>
      <c r="B67" t="s">
        <v>272</v>
      </c>
      <c r="G67" s="151"/>
    </row>
    <row r="68" spans="1:7" x14ac:dyDescent="0.3">
      <c r="A68" s="152">
        <v>2</v>
      </c>
      <c r="B68" t="s">
        <v>273</v>
      </c>
      <c r="G68" s="151"/>
    </row>
    <row r="69" spans="1:7" x14ac:dyDescent="0.3">
      <c r="A69" s="152">
        <v>3</v>
      </c>
      <c r="B69" t="s">
        <v>267</v>
      </c>
      <c r="G69" s="151"/>
    </row>
    <row r="70" spans="1:7" x14ac:dyDescent="0.3">
      <c r="A70" s="152">
        <v>4</v>
      </c>
      <c r="B70" t="s">
        <v>268</v>
      </c>
      <c r="G70" s="151"/>
    </row>
    <row r="71" spans="1:7" x14ac:dyDescent="0.3">
      <c r="A71" s="152">
        <v>5</v>
      </c>
      <c r="B71" t="s">
        <v>269</v>
      </c>
      <c r="G71" s="151"/>
    </row>
    <row r="72" spans="1:7" x14ac:dyDescent="0.3">
      <c r="A72" s="152"/>
      <c r="G72" s="151"/>
    </row>
    <row r="73" spans="1:7" ht="53.4" customHeight="1" x14ac:dyDescent="0.3">
      <c r="A73" s="374" t="s">
        <v>284</v>
      </c>
      <c r="B73" s="375"/>
      <c r="C73" s="375"/>
      <c r="D73" s="375"/>
      <c r="E73" s="375"/>
      <c r="F73" s="375"/>
      <c r="G73" s="376"/>
    </row>
    <row r="74" spans="1:7" x14ac:dyDescent="0.3">
      <c r="A74" s="352"/>
      <c r="B74" s="352"/>
      <c r="C74" s="352"/>
      <c r="D74" s="352"/>
      <c r="E74" s="352"/>
    </row>
  </sheetData>
  <mergeCells count="46">
    <mergeCell ref="A74:E74"/>
    <mergeCell ref="C57:G57"/>
    <mergeCell ref="C58:G58"/>
    <mergeCell ref="C59:G59"/>
    <mergeCell ref="A60:G60"/>
    <mergeCell ref="A61:G61"/>
    <mergeCell ref="A62:G62"/>
    <mergeCell ref="A63:G63"/>
    <mergeCell ref="A73:G73"/>
    <mergeCell ref="A65:G65"/>
    <mergeCell ref="A43:A44"/>
    <mergeCell ref="A37:E37"/>
    <mergeCell ref="A36:G36"/>
    <mergeCell ref="B39:G39"/>
    <mergeCell ref="A8:E8"/>
    <mergeCell ref="A18:E18"/>
    <mergeCell ref="A20:G20"/>
    <mergeCell ref="A22:E22"/>
    <mergeCell ref="A21:G21"/>
    <mergeCell ref="B40:G40"/>
    <mergeCell ref="B41:G41"/>
    <mergeCell ref="B43:G44"/>
    <mergeCell ref="B42:G42"/>
    <mergeCell ref="H29:J29"/>
    <mergeCell ref="H33:J33"/>
    <mergeCell ref="A29:G29"/>
    <mergeCell ref="A33:G33"/>
    <mergeCell ref="H36:J36"/>
    <mergeCell ref="H10:J10"/>
    <mergeCell ref="H21:J21"/>
    <mergeCell ref="A7:G7"/>
    <mergeCell ref="A2:E3"/>
    <mergeCell ref="A5:G5"/>
    <mergeCell ref="A10:G10"/>
    <mergeCell ref="B46:G46"/>
    <mergeCell ref="B45:G45"/>
    <mergeCell ref="B47:G47"/>
    <mergeCell ref="C52:G52"/>
    <mergeCell ref="C54:G54"/>
    <mergeCell ref="B48:G48"/>
    <mergeCell ref="C55:G55"/>
    <mergeCell ref="C56:G56"/>
    <mergeCell ref="A51:G51"/>
    <mergeCell ref="C53:G53"/>
    <mergeCell ref="A50:E50"/>
    <mergeCell ref="F50:G50"/>
  </mergeCells>
  <hyperlinks>
    <hyperlink ref="G2" location="Index!A1" display="Index"/>
    <hyperlink ref="G3" r:id="rId1"/>
  </hyperlinks>
  <pageMargins left="0.7" right="0.7" top="0.75" bottom="0.75" header="0.3" footer="0.3"/>
  <pageSetup paperSize="9"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1"/>
  <sheetViews>
    <sheetView showGridLines="0" workbookViewId="0">
      <selection activeCell="C13" sqref="C13:G13"/>
    </sheetView>
  </sheetViews>
  <sheetFormatPr defaultRowHeight="14.4" x14ac:dyDescent="0.3"/>
  <cols>
    <col min="1" max="1" width="1.6640625" customWidth="1"/>
    <col min="2" max="2" width="30.6640625" customWidth="1"/>
    <col min="3" max="15" width="10.33203125" customWidth="1"/>
    <col min="16" max="16" width="11.33203125" customWidth="1"/>
    <col min="17" max="17" width="10.33203125" customWidth="1"/>
  </cols>
  <sheetData>
    <row r="1" spans="2:17" ht="5.0999999999999996" customHeight="1" x14ac:dyDescent="0.3">
      <c r="B1" s="283" t="s">
        <v>289</v>
      </c>
      <c r="C1" s="283"/>
      <c r="D1" s="283"/>
      <c r="E1" s="283"/>
      <c r="F1" s="283"/>
      <c r="G1" s="283"/>
      <c r="H1" s="283"/>
      <c r="I1" s="283"/>
      <c r="J1" s="283"/>
    </row>
    <row r="2" spans="2:17" ht="15" customHeight="1" x14ac:dyDescent="0.3">
      <c r="B2" s="283"/>
      <c r="C2" s="283"/>
      <c r="D2" s="283"/>
      <c r="E2" s="283"/>
      <c r="F2" s="283"/>
      <c r="G2" s="283"/>
      <c r="H2" s="283"/>
      <c r="I2" s="283"/>
      <c r="J2" s="283"/>
      <c r="K2" s="107"/>
      <c r="L2" s="107"/>
      <c r="M2" s="107"/>
      <c r="N2" s="107"/>
      <c r="O2" s="107"/>
      <c r="P2" s="324" t="s">
        <v>564</v>
      </c>
      <c r="Q2" s="324"/>
    </row>
    <row r="3" spans="2:17" ht="15" customHeight="1" x14ac:dyDescent="0.3">
      <c r="B3" s="283"/>
      <c r="C3" s="283"/>
      <c r="D3" s="283"/>
      <c r="E3" s="283"/>
      <c r="F3" s="283"/>
      <c r="G3" s="283"/>
      <c r="H3" s="283"/>
      <c r="I3" s="283"/>
      <c r="J3" s="283"/>
      <c r="K3" s="107"/>
      <c r="L3" s="107"/>
      <c r="M3" s="107"/>
      <c r="N3" s="107"/>
      <c r="O3" s="107"/>
      <c r="P3" s="325" t="s">
        <v>1</v>
      </c>
      <c r="Q3" s="325"/>
    </row>
    <row r="4" spans="2:17" ht="15" customHeight="1" x14ac:dyDescent="0.3">
      <c r="B4" s="283"/>
      <c r="C4" s="283"/>
      <c r="D4" s="283"/>
      <c r="E4" s="283"/>
      <c r="F4" s="283"/>
      <c r="G4" s="283"/>
      <c r="H4" s="283"/>
      <c r="I4" s="283"/>
      <c r="J4" s="283"/>
      <c r="K4" s="107"/>
      <c r="L4" s="107"/>
      <c r="M4" s="107"/>
      <c r="N4" s="107"/>
      <c r="O4" s="107"/>
      <c r="P4" s="325" t="s">
        <v>2</v>
      </c>
      <c r="Q4" s="325"/>
    </row>
    <row r="5" spans="2:17" ht="5.0999999999999996" customHeight="1" thickBot="1" x14ac:dyDescent="0.35">
      <c r="B5" s="284"/>
      <c r="C5" s="284"/>
      <c r="D5" s="284"/>
      <c r="E5" s="284"/>
      <c r="F5" s="284"/>
      <c r="G5" s="284"/>
      <c r="H5" s="284"/>
      <c r="I5" s="284"/>
      <c r="J5" s="284"/>
      <c r="K5" s="108"/>
      <c r="L5" s="108"/>
      <c r="M5" s="108"/>
      <c r="N5" s="108"/>
      <c r="O5" s="108"/>
      <c r="P5" s="380"/>
      <c r="Q5" s="380"/>
    </row>
    <row r="6" spans="2:17" ht="8.1" customHeight="1" thickTop="1" x14ac:dyDescent="0.3">
      <c r="B6" s="283"/>
      <c r="C6" s="283"/>
      <c r="D6" s="283"/>
      <c r="E6" s="283"/>
      <c r="F6" s="91"/>
      <c r="G6" s="91"/>
      <c r="H6" s="91"/>
      <c r="I6" s="67"/>
      <c r="J6" s="67"/>
      <c r="K6" s="67"/>
      <c r="L6" s="67"/>
      <c r="M6" s="67"/>
      <c r="N6" s="67"/>
      <c r="O6" s="67"/>
      <c r="P6" s="67"/>
      <c r="Q6" s="67"/>
    </row>
    <row r="7" spans="2:17" ht="15" customHeight="1" x14ac:dyDescent="0.3">
      <c r="B7" s="381" t="s">
        <v>290</v>
      </c>
      <c r="C7" s="381"/>
      <c r="D7" s="381"/>
      <c r="E7" s="381"/>
      <c r="F7" s="381"/>
      <c r="G7" s="381"/>
      <c r="H7" s="381"/>
      <c r="I7" s="381"/>
      <c r="J7" s="381"/>
      <c r="K7" s="381"/>
      <c r="L7" s="381"/>
      <c r="M7" s="381"/>
      <c r="N7" s="381"/>
      <c r="O7" s="381"/>
      <c r="P7" s="381"/>
      <c r="Q7" s="381"/>
    </row>
    <row r="8" spans="2:17" x14ac:dyDescent="0.3">
      <c r="B8" s="381"/>
      <c r="C8" s="381"/>
      <c r="D8" s="381"/>
      <c r="E8" s="381"/>
      <c r="F8" s="381"/>
      <c r="G8" s="381"/>
      <c r="H8" s="381"/>
      <c r="I8" s="381"/>
      <c r="J8" s="381"/>
      <c r="K8" s="381"/>
      <c r="L8" s="381"/>
      <c r="M8" s="381"/>
      <c r="N8" s="381"/>
      <c r="O8" s="381"/>
      <c r="P8" s="381"/>
      <c r="Q8" s="381"/>
    </row>
    <row r="9" spans="2:17" x14ac:dyDescent="0.3">
      <c r="B9" s="381"/>
      <c r="C9" s="381"/>
      <c r="D9" s="381"/>
      <c r="E9" s="381"/>
      <c r="F9" s="381"/>
      <c r="G9" s="381"/>
      <c r="H9" s="381"/>
      <c r="I9" s="381"/>
      <c r="J9" s="381"/>
      <c r="K9" s="381"/>
      <c r="L9" s="381"/>
      <c r="M9" s="381"/>
      <c r="N9" s="381"/>
      <c r="O9" s="381"/>
      <c r="P9" s="381"/>
      <c r="Q9" s="381"/>
    </row>
    <row r="10" spans="2:17" x14ac:dyDescent="0.3">
      <c r="B10" s="67"/>
      <c r="C10" s="67"/>
      <c r="D10" s="67"/>
      <c r="E10" s="67"/>
      <c r="F10" s="67"/>
      <c r="G10" s="67"/>
      <c r="H10" s="67"/>
      <c r="I10" s="67"/>
      <c r="J10" s="67"/>
      <c r="K10" s="67"/>
      <c r="L10" s="67"/>
      <c r="M10" s="67"/>
      <c r="N10" s="67"/>
      <c r="O10" s="67"/>
      <c r="P10" s="67"/>
      <c r="Q10" s="67"/>
    </row>
    <row r="11" spans="2:17" s="115" customFormat="1" ht="16.2" thickBot="1" x14ac:dyDescent="0.35">
      <c r="B11" s="114" t="s">
        <v>291</v>
      </c>
      <c r="C11" s="382" t="s">
        <v>292</v>
      </c>
      <c r="D11" s="382"/>
      <c r="E11" s="382"/>
      <c r="F11" s="382"/>
      <c r="G11" s="382"/>
      <c r="H11" s="382" t="s">
        <v>293</v>
      </c>
      <c r="I11" s="382"/>
      <c r="J11" s="382"/>
      <c r="K11" s="382"/>
      <c r="L11" s="382"/>
      <c r="M11" s="382" t="s">
        <v>294</v>
      </c>
      <c r="N11" s="382"/>
      <c r="O11" s="382"/>
      <c r="P11" s="382"/>
      <c r="Q11" s="382"/>
    </row>
    <row r="12" spans="2:17" ht="97.2" customHeight="1" x14ac:dyDescent="0.3">
      <c r="B12" s="116" t="s">
        <v>295</v>
      </c>
      <c r="C12" s="361" t="s">
        <v>296</v>
      </c>
      <c r="D12" s="364"/>
      <c r="E12" s="364"/>
      <c r="F12" s="364"/>
      <c r="G12" s="364"/>
      <c r="H12" s="361" t="s">
        <v>297</v>
      </c>
      <c r="I12" s="364"/>
      <c r="J12" s="364"/>
      <c r="K12" s="364"/>
      <c r="L12" s="364"/>
      <c r="M12" s="361" t="s">
        <v>298</v>
      </c>
      <c r="N12" s="364"/>
      <c r="O12" s="364"/>
      <c r="P12" s="364"/>
      <c r="Q12" s="364"/>
    </row>
    <row r="13" spans="2:17" ht="114.6" customHeight="1" x14ac:dyDescent="0.3">
      <c r="B13" s="117" t="s">
        <v>299</v>
      </c>
      <c r="C13" s="383" t="s">
        <v>300</v>
      </c>
      <c r="D13" s="384"/>
      <c r="E13" s="384"/>
      <c r="F13" s="384"/>
      <c r="G13" s="384"/>
      <c r="H13" s="383" t="s">
        <v>301</v>
      </c>
      <c r="I13" s="384"/>
      <c r="J13" s="384"/>
      <c r="K13" s="384"/>
      <c r="L13" s="384"/>
      <c r="M13" s="383" t="s">
        <v>302</v>
      </c>
      <c r="N13" s="384"/>
      <c r="O13" s="384"/>
      <c r="P13" s="384"/>
      <c r="Q13" s="384"/>
    </row>
    <row r="14" spans="2:17" ht="112.95" customHeight="1" x14ac:dyDescent="0.3">
      <c r="B14" s="117" t="s">
        <v>303</v>
      </c>
      <c r="C14" s="383" t="s">
        <v>304</v>
      </c>
      <c r="D14" s="384"/>
      <c r="E14" s="384"/>
      <c r="F14" s="384"/>
      <c r="G14" s="384"/>
      <c r="H14" s="383" t="s">
        <v>305</v>
      </c>
      <c r="I14" s="384"/>
      <c r="J14" s="384"/>
      <c r="K14" s="384"/>
      <c r="L14" s="384"/>
      <c r="M14" s="383" t="s">
        <v>306</v>
      </c>
      <c r="N14" s="384"/>
      <c r="O14" s="384"/>
      <c r="P14" s="384"/>
      <c r="Q14" s="384"/>
    </row>
    <row r="15" spans="2:17" ht="70.2" customHeight="1" x14ac:dyDescent="0.3">
      <c r="B15" s="117" t="s">
        <v>307</v>
      </c>
      <c r="C15" s="383" t="s">
        <v>308</v>
      </c>
      <c r="D15" s="384"/>
      <c r="E15" s="384"/>
      <c r="F15" s="384"/>
      <c r="G15" s="384"/>
      <c r="H15" s="383" t="s">
        <v>309</v>
      </c>
      <c r="I15" s="384"/>
      <c r="J15" s="384"/>
      <c r="K15" s="384"/>
      <c r="L15" s="384"/>
      <c r="M15" s="383" t="s">
        <v>310</v>
      </c>
      <c r="N15" s="384"/>
      <c r="O15" s="384"/>
      <c r="P15" s="384"/>
      <c r="Q15" s="384"/>
    </row>
    <row r="16" spans="2:17" ht="82.8" customHeight="1" x14ac:dyDescent="0.3">
      <c r="B16" s="117" t="s">
        <v>311</v>
      </c>
      <c r="C16" s="383" t="s">
        <v>656</v>
      </c>
      <c r="D16" s="383"/>
      <c r="E16" s="383"/>
      <c r="F16" s="383"/>
      <c r="G16" s="383"/>
      <c r="H16" s="383" t="s">
        <v>312</v>
      </c>
      <c r="I16" s="384"/>
      <c r="J16" s="384"/>
      <c r="K16" s="384"/>
      <c r="L16" s="384"/>
      <c r="M16" s="383" t="s">
        <v>313</v>
      </c>
      <c r="N16" s="384"/>
      <c r="O16" s="384"/>
      <c r="P16" s="384"/>
      <c r="Q16" s="384"/>
    </row>
    <row r="17" spans="2:17" ht="85.2" customHeight="1" x14ac:dyDescent="0.3">
      <c r="B17" s="117" t="s">
        <v>314</v>
      </c>
      <c r="C17" s="387" t="s">
        <v>543</v>
      </c>
      <c r="D17" s="387"/>
      <c r="E17" s="387"/>
      <c r="F17" s="387"/>
      <c r="G17" s="387"/>
      <c r="H17" s="383" t="s">
        <v>315</v>
      </c>
      <c r="I17" s="384"/>
      <c r="J17" s="384"/>
      <c r="K17" s="384"/>
      <c r="L17" s="384"/>
      <c r="M17" s="383" t="s">
        <v>316</v>
      </c>
      <c r="N17" s="384"/>
      <c r="O17" s="384"/>
      <c r="P17" s="384"/>
      <c r="Q17" s="384"/>
    </row>
    <row r="18" spans="2:17" ht="70.95" customHeight="1" thickBot="1" x14ac:dyDescent="0.35">
      <c r="B18" s="118" t="s">
        <v>317</v>
      </c>
      <c r="C18" s="388" t="s">
        <v>318</v>
      </c>
      <c r="D18" s="389"/>
      <c r="E18" s="389"/>
      <c r="F18" s="389"/>
      <c r="G18" s="389"/>
      <c r="H18" s="388" t="s">
        <v>319</v>
      </c>
      <c r="I18" s="389"/>
      <c r="J18" s="389"/>
      <c r="K18" s="389"/>
      <c r="L18" s="389"/>
      <c r="M18" s="388" t="s">
        <v>320</v>
      </c>
      <c r="N18" s="389"/>
      <c r="O18" s="389"/>
      <c r="P18" s="389"/>
      <c r="Q18" s="389"/>
    </row>
    <row r="19" spans="2:17" x14ac:dyDescent="0.3">
      <c r="C19" s="352"/>
      <c r="D19" s="385"/>
      <c r="E19" s="385"/>
      <c r="F19" s="385"/>
      <c r="G19" s="385"/>
      <c r="H19" s="386"/>
      <c r="I19" s="386"/>
      <c r="J19" s="386"/>
      <c r="K19" s="386"/>
      <c r="L19" s="386"/>
      <c r="M19" s="386"/>
      <c r="N19" s="386"/>
      <c r="O19" s="386"/>
      <c r="P19" s="386"/>
      <c r="Q19" s="386"/>
    </row>
    <row r="26" spans="2:17" ht="15" customHeight="1" x14ac:dyDescent="0.3">
      <c r="I26" s="119"/>
      <c r="J26" s="119"/>
      <c r="K26" s="119"/>
      <c r="L26" s="119"/>
      <c r="M26" s="119"/>
      <c r="N26" s="119"/>
      <c r="O26" s="119"/>
      <c r="P26" s="119"/>
      <c r="Q26" s="119"/>
    </row>
    <row r="27" spans="2:17" x14ac:dyDescent="0.3">
      <c r="I27" s="119"/>
      <c r="J27" s="119"/>
      <c r="K27" s="119"/>
      <c r="L27" s="119"/>
      <c r="M27" s="119"/>
      <c r="N27" s="119"/>
      <c r="O27" s="119"/>
      <c r="P27" s="119"/>
      <c r="Q27" s="119"/>
    </row>
    <row r="28" spans="2:17" x14ac:dyDescent="0.3">
      <c r="I28" s="119"/>
      <c r="J28" s="119"/>
      <c r="K28" s="119"/>
      <c r="L28" s="119"/>
      <c r="M28" s="119"/>
      <c r="N28" s="119"/>
      <c r="O28" s="119"/>
      <c r="P28" s="119"/>
      <c r="Q28" s="119"/>
    </row>
    <row r="29" spans="2:17" x14ac:dyDescent="0.3">
      <c r="I29" s="119"/>
      <c r="J29" s="119"/>
      <c r="K29" s="119"/>
      <c r="L29" s="119"/>
      <c r="M29" s="119"/>
      <c r="N29" s="119"/>
      <c r="O29" s="119"/>
      <c r="P29" s="119"/>
      <c r="Q29" s="119"/>
    </row>
    <row r="30" spans="2:17" x14ac:dyDescent="0.3">
      <c r="I30" s="119"/>
      <c r="J30" s="119"/>
      <c r="K30" s="119"/>
      <c r="L30" s="119"/>
      <c r="M30" s="119"/>
      <c r="N30" s="119"/>
      <c r="O30" s="119"/>
      <c r="P30" s="119"/>
      <c r="Q30" s="119"/>
    </row>
    <row r="31" spans="2:17" x14ac:dyDescent="0.3">
      <c r="I31" s="119"/>
      <c r="J31" s="119"/>
      <c r="K31" s="119"/>
      <c r="L31" s="119"/>
      <c r="M31" s="119"/>
      <c r="N31" s="119"/>
      <c r="O31" s="119"/>
      <c r="P31" s="119"/>
      <c r="Q31" s="119"/>
    </row>
  </sheetData>
  <mergeCells count="34">
    <mergeCell ref="C19:G19"/>
    <mergeCell ref="H19:L19"/>
    <mergeCell ref="M19:Q19"/>
    <mergeCell ref="C17:G17"/>
    <mergeCell ref="H17:L17"/>
    <mergeCell ref="M17:Q17"/>
    <mergeCell ref="C18:G18"/>
    <mergeCell ref="H18:L18"/>
    <mergeCell ref="M18:Q18"/>
    <mergeCell ref="C15:G15"/>
    <mergeCell ref="H15:L15"/>
    <mergeCell ref="M15:Q15"/>
    <mergeCell ref="C16:G16"/>
    <mergeCell ref="H16:L16"/>
    <mergeCell ref="M16:Q16"/>
    <mergeCell ref="C13:G13"/>
    <mergeCell ref="H13:L13"/>
    <mergeCell ref="M13:Q13"/>
    <mergeCell ref="C14:G14"/>
    <mergeCell ref="H14:L14"/>
    <mergeCell ref="M14:Q14"/>
    <mergeCell ref="B7:Q9"/>
    <mergeCell ref="C11:G11"/>
    <mergeCell ref="H11:L11"/>
    <mergeCell ref="M11:Q11"/>
    <mergeCell ref="C12:G12"/>
    <mergeCell ref="H12:L12"/>
    <mergeCell ref="M12:Q12"/>
    <mergeCell ref="B6:E6"/>
    <mergeCell ref="B1:J5"/>
    <mergeCell ref="P2:Q2"/>
    <mergeCell ref="P4:Q4"/>
    <mergeCell ref="P5:Q5"/>
    <mergeCell ref="P3:Q3"/>
  </mergeCells>
  <hyperlinks>
    <hyperlink ref="P3:Q3" location="Index!A1" display="Index"/>
    <hyperlink ref="P4:Q4" r:id="rId1" display="Website"/>
  </hyperlinks>
  <pageMargins left="0.7" right="0.7" top="0.75" bottom="0.75" header="0.3" footer="0.3"/>
  <pageSetup paperSize="9"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5"/>
  <sheetViews>
    <sheetView showGridLines="0" workbookViewId="0"/>
  </sheetViews>
  <sheetFormatPr defaultRowHeight="14.4" x14ac:dyDescent="0.3"/>
  <cols>
    <col min="1" max="1" width="2.6640625" customWidth="1"/>
    <col min="2" max="3" width="10.6640625" customWidth="1"/>
    <col min="5" max="5" width="17.88671875" customWidth="1"/>
    <col min="9" max="9" width="2.6640625" customWidth="1"/>
  </cols>
  <sheetData>
    <row r="1" spans="2:16" ht="5.0999999999999996" customHeight="1" x14ac:dyDescent="0.3">
      <c r="B1" s="283" t="s">
        <v>660</v>
      </c>
      <c r="C1" s="283"/>
      <c r="D1" s="283"/>
      <c r="E1" s="283"/>
    </row>
    <row r="2" spans="2:16" ht="15" customHeight="1" x14ac:dyDescent="0.3">
      <c r="B2" s="283"/>
      <c r="C2" s="283"/>
      <c r="D2" s="283"/>
      <c r="E2" s="283"/>
      <c r="F2" s="107"/>
      <c r="G2" s="107"/>
      <c r="H2" s="107"/>
      <c r="I2" s="107"/>
      <c r="J2" s="107"/>
      <c r="K2" s="107"/>
      <c r="L2" s="107"/>
      <c r="M2" s="107"/>
      <c r="N2" s="107"/>
      <c r="O2" s="107"/>
      <c r="P2" s="70" t="s">
        <v>564</v>
      </c>
    </row>
    <row r="3" spans="2:16" ht="15" customHeight="1" x14ac:dyDescent="0.3">
      <c r="B3" s="283"/>
      <c r="C3" s="283"/>
      <c r="D3" s="283"/>
      <c r="E3" s="283"/>
      <c r="F3" s="107"/>
      <c r="G3" s="107"/>
      <c r="H3" s="107"/>
      <c r="I3" s="107"/>
      <c r="J3" s="107"/>
      <c r="K3" s="107"/>
      <c r="L3" s="107"/>
      <c r="M3" s="107"/>
      <c r="N3" s="107"/>
      <c r="O3" s="107"/>
      <c r="P3" s="4" t="s">
        <v>1</v>
      </c>
    </row>
    <row r="4" spans="2:16" ht="15" customHeight="1" x14ac:dyDescent="0.3">
      <c r="B4" s="283"/>
      <c r="C4" s="283"/>
      <c r="D4" s="283"/>
      <c r="E4" s="283"/>
      <c r="F4" s="107"/>
      <c r="G4" s="107"/>
      <c r="H4" s="107"/>
      <c r="I4" s="107"/>
      <c r="J4" s="107"/>
      <c r="K4" s="107"/>
      <c r="L4" s="107"/>
      <c r="M4" s="107"/>
      <c r="N4" s="107"/>
      <c r="O4" s="107"/>
      <c r="P4" s="4" t="s">
        <v>2</v>
      </c>
    </row>
    <row r="5" spans="2:16" ht="5.0999999999999996" customHeight="1" thickBot="1" x14ac:dyDescent="0.35">
      <c r="B5" s="284"/>
      <c r="C5" s="284"/>
      <c r="D5" s="284"/>
      <c r="E5" s="284"/>
      <c r="F5" s="108"/>
      <c r="G5" s="108"/>
      <c r="H5" s="108"/>
      <c r="I5" s="108"/>
      <c r="J5" s="108"/>
      <c r="K5" s="108"/>
      <c r="L5" s="108"/>
      <c r="M5" s="108"/>
      <c r="N5" s="108"/>
      <c r="O5" s="108"/>
      <c r="P5" s="94"/>
    </row>
    <row r="6" spans="2:16" ht="8.1" customHeight="1" thickTop="1" x14ac:dyDescent="0.3">
      <c r="B6" s="283"/>
      <c r="C6" s="283"/>
      <c r="D6" s="283"/>
      <c r="E6" s="283"/>
      <c r="F6" s="91"/>
      <c r="G6" s="91"/>
      <c r="H6" s="91"/>
      <c r="I6" s="91"/>
      <c r="J6" s="67"/>
      <c r="K6" s="67"/>
      <c r="L6" s="67"/>
      <c r="M6" s="67"/>
      <c r="N6" s="67"/>
      <c r="O6" s="67"/>
      <c r="P6" s="67"/>
    </row>
    <row r="7" spans="2:16" s="105" customFormat="1" ht="12" customHeight="1" x14ac:dyDescent="0.3">
      <c r="B7" s="390" t="s">
        <v>659</v>
      </c>
      <c r="C7" s="390"/>
      <c r="D7" s="390"/>
      <c r="E7" s="390"/>
      <c r="F7" s="390"/>
      <c r="G7" s="390"/>
      <c r="H7" s="390"/>
      <c r="I7" s="390"/>
      <c r="J7" s="390"/>
      <c r="K7" s="390"/>
      <c r="L7" s="390"/>
      <c r="M7" s="390"/>
      <c r="N7" s="390"/>
      <c r="O7" s="390"/>
      <c r="P7" s="390"/>
    </row>
    <row r="8" spans="2:16" s="105" customFormat="1" ht="12" customHeight="1" x14ac:dyDescent="0.3">
      <c r="B8" s="390"/>
      <c r="C8" s="390"/>
      <c r="D8" s="390"/>
      <c r="E8" s="390"/>
      <c r="F8" s="390"/>
      <c r="G8" s="390"/>
      <c r="H8" s="390"/>
      <c r="I8" s="390"/>
      <c r="J8" s="390"/>
      <c r="K8" s="390"/>
      <c r="L8" s="390"/>
      <c r="M8" s="390"/>
      <c r="N8" s="390"/>
      <c r="O8" s="390"/>
      <c r="P8" s="390"/>
    </row>
    <row r="9" spans="2:16" s="105" customFormat="1" ht="22.2" customHeight="1" x14ac:dyDescent="0.3">
      <c r="B9" s="390"/>
      <c r="C9" s="390"/>
      <c r="D9" s="390"/>
      <c r="E9" s="390"/>
      <c r="F9" s="390"/>
      <c r="G9" s="390"/>
      <c r="H9" s="390"/>
      <c r="I9" s="390"/>
      <c r="J9" s="390"/>
      <c r="K9" s="390"/>
      <c r="L9" s="390"/>
      <c r="M9" s="390"/>
      <c r="N9" s="390"/>
      <c r="O9" s="390"/>
      <c r="P9" s="390"/>
    </row>
    <row r="10" spans="2:16" ht="8.1" customHeight="1" x14ac:dyDescent="0.3">
      <c r="B10" s="91"/>
      <c r="C10" s="91"/>
      <c r="D10" s="91"/>
      <c r="E10" s="91"/>
      <c r="F10" s="91"/>
      <c r="G10" s="91"/>
      <c r="H10" s="91"/>
      <c r="I10" s="91"/>
      <c r="J10" s="67"/>
      <c r="K10" s="67"/>
      <c r="L10" s="67"/>
      <c r="M10" s="67"/>
      <c r="N10" s="67"/>
      <c r="O10" s="67"/>
      <c r="P10" s="67"/>
    </row>
    <row r="30" spans="10:16" ht="15" customHeight="1" x14ac:dyDescent="0.3">
      <c r="J30" s="67"/>
      <c r="K30" s="67"/>
      <c r="L30" s="67"/>
      <c r="M30" s="67"/>
      <c r="N30" s="67"/>
      <c r="O30" s="67"/>
      <c r="P30" s="67"/>
    </row>
    <row r="31" spans="10:16" x14ac:dyDescent="0.3">
      <c r="J31" s="67"/>
      <c r="K31" s="67"/>
      <c r="L31" s="67"/>
      <c r="M31" s="67"/>
      <c r="N31" s="67"/>
      <c r="O31" s="67"/>
      <c r="P31" s="67"/>
    </row>
    <row r="32" spans="10:16" x14ac:dyDescent="0.3">
      <c r="J32" s="67"/>
      <c r="K32" s="67"/>
      <c r="L32" s="67"/>
      <c r="M32" s="67"/>
      <c r="N32" s="67"/>
      <c r="O32" s="67"/>
      <c r="P32" s="67"/>
    </row>
    <row r="33" spans="10:16" x14ac:dyDescent="0.3">
      <c r="J33" s="67"/>
      <c r="K33" s="67"/>
      <c r="L33" s="67"/>
      <c r="M33" s="67"/>
      <c r="N33" s="67"/>
      <c r="O33" s="67"/>
      <c r="P33" s="67"/>
    </row>
    <row r="34" spans="10:16" x14ac:dyDescent="0.3">
      <c r="J34" s="67"/>
      <c r="K34" s="67"/>
      <c r="L34" s="67"/>
      <c r="M34" s="67"/>
      <c r="N34" s="67"/>
      <c r="O34" s="67"/>
      <c r="P34" s="67"/>
    </row>
    <row r="35" spans="10:16" x14ac:dyDescent="0.3">
      <c r="J35" s="67"/>
      <c r="K35" s="67"/>
      <c r="L35" s="67"/>
      <c r="M35" s="67"/>
      <c r="N35" s="67"/>
      <c r="O35" s="67"/>
      <c r="P35" s="67"/>
    </row>
  </sheetData>
  <mergeCells count="3">
    <mergeCell ref="B1:E5"/>
    <mergeCell ref="B6:E6"/>
    <mergeCell ref="B7:P9"/>
  </mergeCells>
  <hyperlinks>
    <hyperlink ref="P4" r:id="rId1"/>
    <hyperlink ref="P3" location="Index!A1" display="Index"/>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Index</vt:lpstr>
      <vt:lpstr>References</vt:lpstr>
      <vt:lpstr>Targets </vt:lpstr>
      <vt:lpstr>Focus Area </vt:lpstr>
      <vt:lpstr>GRI Mapping</vt:lpstr>
      <vt:lpstr>SDG Mapping</vt:lpstr>
      <vt:lpstr>TCFD</vt:lpstr>
      <vt:lpstr>Stakeholder Engagement</vt:lpstr>
      <vt:lpstr>Double Materiality</vt:lpstr>
      <vt:lpstr>International Certifications</vt:lpstr>
      <vt:lpstr>Value Creation Model</vt:lpstr>
      <vt:lpstr>Environment</vt:lpstr>
      <vt:lpstr>Environment Dashboard </vt:lpstr>
      <vt:lpstr>Social</vt:lpstr>
      <vt:lpstr>Social Dashboard </vt:lpstr>
      <vt:lpstr>Governance</vt:lpstr>
      <vt:lpstr>Social Dashboard</vt:lpstr>
      <vt:lpstr>TCFD!_Toc144212798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Anuna Banerjee</dc:creator>
  <cp:lastModifiedBy>Shravani Sawant</cp:lastModifiedBy>
  <cp:lastPrinted>2024-10-21T06:55:42Z</cp:lastPrinted>
  <dcterms:created xsi:type="dcterms:W3CDTF">2023-06-07T08:59:33Z</dcterms:created>
  <dcterms:modified xsi:type="dcterms:W3CDTF">2024-12-20T05:56:21Z</dcterms:modified>
</cp:coreProperties>
</file>